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uroda-y\Desktop\掲載画像\HP掲載\"/>
    </mc:Choice>
  </mc:AlternateContent>
  <xr:revisionPtr revIDLastSave="0" documentId="8_{C407854A-B847-46BF-998F-83D2064587B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工事用 (入力・記入例)" sheetId="5" r:id="rId1"/>
    <sheet name="工事用" sheetId="2" r:id="rId2"/>
    <sheet name="物品用 (記入例)" sheetId="8" r:id="rId3"/>
    <sheet name="物品用 (入力対応)" sheetId="7" r:id="rId4"/>
    <sheet name="物品用 (記入対応)" sheetId="9" r:id="rId5"/>
  </sheets>
  <calcPr calcId="191029"/>
</workbook>
</file>

<file path=xl/calcChain.xml><?xml version="1.0" encoding="utf-8"?>
<calcChain xmlns="http://schemas.openxmlformats.org/spreadsheetml/2006/main">
  <c r="AB23" i="9" l="1"/>
  <c r="AB21" i="8"/>
  <c r="V3" i="8" s="1"/>
  <c r="AB20" i="8"/>
  <c r="AB19" i="8"/>
  <c r="AB18" i="8"/>
  <c r="AB17" i="8"/>
  <c r="AB16" i="8"/>
  <c r="AB15" i="8"/>
  <c r="AB14" i="8"/>
  <c r="AB13" i="8"/>
  <c r="AB12" i="8"/>
  <c r="AB11" i="8"/>
  <c r="AB10" i="8"/>
  <c r="AB23" i="8" s="1"/>
  <c r="AB22" i="7"/>
  <c r="V5" i="7" s="1"/>
  <c r="AB21" i="7"/>
  <c r="V3" i="7" s="1"/>
  <c r="AB20" i="7"/>
  <c r="AB19" i="7"/>
  <c r="AB18" i="7"/>
  <c r="AB17" i="7"/>
  <c r="AB16" i="7"/>
  <c r="AB15" i="7"/>
  <c r="AB14" i="7"/>
  <c r="AB13" i="7"/>
  <c r="AB12" i="7"/>
  <c r="AB11" i="7"/>
  <c r="AB10" i="7"/>
  <c r="AC14" i="5"/>
  <c r="AC13" i="2"/>
  <c r="AC14" i="2" s="1"/>
  <c r="AC13" i="5"/>
  <c r="G24" i="2"/>
  <c r="G24" i="5"/>
  <c r="AC10" i="5"/>
  <c r="AC11" i="5"/>
  <c r="AC12" i="5"/>
  <c r="AC10" i="2"/>
  <c r="AC11" i="2"/>
  <c r="AC12" i="2"/>
  <c r="V4" i="8" l="1"/>
  <c r="AB22" i="8"/>
  <c r="V5" i="8" s="1"/>
  <c r="V6" i="8" s="1"/>
  <c r="AB23" i="7"/>
  <c r="V4" i="7" s="1"/>
  <c r="V6" i="7" s="1"/>
</calcChain>
</file>

<file path=xl/sharedStrings.xml><?xml version="1.0" encoding="utf-8"?>
<sst xmlns="http://schemas.openxmlformats.org/spreadsheetml/2006/main" count="297" uniqueCount="92">
  <si>
    <t>注文№</t>
    <rPh sb="0" eb="2">
      <t>チュウモン</t>
    </rPh>
    <phoneticPr fontId="2"/>
  </si>
  <si>
    <t>品名</t>
    <rPh sb="0" eb="2">
      <t>ヒンメイ</t>
    </rPh>
    <phoneticPr fontId="2"/>
  </si>
  <si>
    <t>寸法・規格</t>
    <rPh sb="0" eb="2">
      <t>スンポウ</t>
    </rPh>
    <rPh sb="3" eb="5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</si>
  <si>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</si>
  <si>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</si>
  <si>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摘要</t>
    <rPh sb="0" eb="2">
      <t>テキヨウ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</si>
  <si>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</si>
  <si>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</si>
  <si>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</si>
  <si>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納品日</t>
    <rPh sb="0" eb="3">
      <t>ノウヒンビ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</si>
  <si>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</si>
  <si>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守屋木材株式会社　御中</t>
    <rPh sb="0" eb="2">
      <t>モリヤ</t>
    </rPh>
    <rPh sb="2" eb="4">
      <t>モクザイ</t>
    </rPh>
    <rPh sb="4" eb="8">
      <t>カブシキガイシャ</t>
    </rPh>
    <rPh sb="9" eb="11">
      <t>オンチュウ</t>
    </rPh>
    <phoneticPr fontId="2"/>
  </si>
  <si>
    <t>日</t>
    <rPh sb="0" eb="1">
      <t>ニチ</t>
    </rPh>
    <phoneticPr fontId="2"/>
  </si>
  <si>
    <t>会社コード</t>
    <rPh sb="0" eb="2">
      <t>カイシャ</t>
    </rPh>
    <phoneticPr fontId="2"/>
  </si>
  <si>
    <t>相殺</t>
    <rPh sb="0" eb="2">
      <t>ソウサイ</t>
    </rPh>
    <phoneticPr fontId="2"/>
  </si>
  <si>
    <t>差引支払額</t>
    <rPh sb="0" eb="2">
      <t>サシヒ</t>
    </rPh>
    <rPh sb="2" eb="5">
      <t>シハライガク</t>
    </rPh>
    <phoneticPr fontId="2"/>
  </si>
  <si>
    <t>合　計</t>
    <rPh sb="0" eb="3">
      <t>ゴウケイ</t>
    </rPh>
    <phoneticPr fontId="2"/>
  </si>
  <si>
    <t>現　金</t>
    <rPh sb="0" eb="1">
      <t>ウツツ</t>
    </rPh>
    <rPh sb="2" eb="3">
      <t>キン</t>
    </rPh>
    <phoneticPr fontId="2"/>
  </si>
  <si>
    <t>手　形</t>
    <rPh sb="0" eb="1">
      <t>テ</t>
    </rPh>
    <rPh sb="2" eb="3">
      <t>ケイ</t>
    </rPh>
    <phoneticPr fontId="2"/>
  </si>
  <si>
    <t>手形期日</t>
    <rPh sb="0" eb="2">
      <t>テガタ</t>
    </rPh>
    <rPh sb="2" eb="4">
      <t>キジツ</t>
    </rPh>
    <phoneticPr fontId="2"/>
  </si>
  <si>
    <t>起算</t>
    <rPh sb="0" eb="2">
      <t>キサン</t>
    </rPh>
    <phoneticPr fontId="2"/>
  </si>
  <si>
    <t>支払額（仕入額）</t>
    <rPh sb="0" eb="3">
      <t>シハライガク</t>
    </rPh>
    <rPh sb="4" eb="7">
      <t>シイレガク</t>
    </rPh>
    <phoneticPr fontId="2"/>
  </si>
  <si>
    <t>照合</t>
    <rPh sb="0" eb="2">
      <t>ショウゴウ</t>
    </rPh>
    <phoneticPr fontId="2"/>
  </si>
  <si>
    <t>受付印・月日</t>
    <rPh sb="0" eb="3">
      <t>ウケツケイン</t>
    </rPh>
    <rPh sb="4" eb="6">
      <t>ガッピ</t>
    </rPh>
    <phoneticPr fontId="2"/>
  </si>
  <si>
    <t>決済</t>
    <rPh sb="0" eb="2">
      <t>ケッサイ</t>
    </rPh>
    <phoneticPr fontId="2"/>
  </si>
  <si>
    <t>経理部</t>
    <rPh sb="0" eb="3">
      <t>ケイリブ</t>
    </rPh>
    <phoneticPr fontId="2"/>
  </si>
  <si>
    <t>営業部</t>
    <rPh sb="0" eb="3">
      <t>エイギョウブ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</si>
  <si>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</si>
  <si>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</si>
  <si>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</si>
  <si>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合　　計　（　税　抜　き　）</t>
    <rPh sb="0" eb="1">
      <t>ゴウ</t>
    </rPh>
    <rPh sb="3" eb="4">
      <t>ケイ</t>
    </rPh>
    <rPh sb="7" eb="8">
      <t>ゼイ</t>
    </rPh>
    <rPh sb="9" eb="10">
      <t>ヌ</t>
    </rPh>
    <phoneticPr fontId="2"/>
  </si>
  <si>
    <t>工種コード</t>
    <rPh sb="0" eb="1">
      <t>コウ</t>
    </rPh>
    <rPh sb="1" eb="2">
      <t>タネ</t>
    </rPh>
    <phoneticPr fontId="2"/>
  </si>
  <si>
    <t>工事工種</t>
    <rPh sb="0" eb="2">
      <t>コウジ</t>
    </rPh>
    <rPh sb="2" eb="3">
      <t>コウ</t>
    </rPh>
    <rPh sb="3" eb="4">
      <t>タネ</t>
    </rPh>
    <phoneticPr fontId="2"/>
  </si>
  <si>
    <t>ｻｲﾄ</t>
    <phoneticPr fontId="2"/>
  </si>
  <si>
    <t>現場名</t>
    <rPh sb="0" eb="2">
      <t>ゲンバ</t>
    </rPh>
    <rPh sb="2" eb="3">
      <t>メイ</t>
    </rPh>
    <phoneticPr fontId="2"/>
  </si>
  <si>
    <t>注文金額</t>
    <rPh sb="0" eb="2">
      <t>チュウモン</t>
    </rPh>
    <rPh sb="2" eb="3">
      <t>キン</t>
    </rPh>
    <rPh sb="3" eb="4">
      <t>ガク</t>
    </rPh>
    <phoneticPr fontId="2"/>
  </si>
  <si>
    <t>総出来高金額</t>
    <rPh sb="0" eb="1">
      <t>ソウ</t>
    </rPh>
    <rPh sb="1" eb="4">
      <t>デキダカ</t>
    </rPh>
    <rPh sb="4" eb="6">
      <t>キンガク</t>
    </rPh>
    <phoneticPr fontId="2"/>
  </si>
  <si>
    <t>前回迄領収額</t>
    <rPh sb="0" eb="2">
      <t>ゼンカイ</t>
    </rPh>
    <rPh sb="2" eb="3">
      <t>マデ</t>
    </rPh>
    <rPh sb="3" eb="5">
      <t>リョウシュウ</t>
    </rPh>
    <rPh sb="5" eb="6">
      <t>ガク</t>
    </rPh>
    <phoneticPr fontId="2"/>
  </si>
  <si>
    <t>差引当月出来高額</t>
    <rPh sb="0" eb="2">
      <t>サシヒ</t>
    </rPh>
    <rPh sb="2" eb="4">
      <t>トウゲツ</t>
    </rPh>
    <rPh sb="4" eb="7">
      <t>デキダカ</t>
    </rPh>
    <rPh sb="7" eb="8">
      <t>ガク</t>
    </rPh>
    <phoneticPr fontId="2"/>
  </si>
  <si>
    <t>注文残金額</t>
    <rPh sb="0" eb="2">
      <t>チュウモン</t>
    </rPh>
    <rPh sb="2" eb="3">
      <t>ザン</t>
    </rPh>
    <rPh sb="3" eb="5">
      <t>キンガク</t>
    </rPh>
    <phoneticPr fontId="2"/>
  </si>
  <si>
    <t>（税抜き）</t>
    <rPh sb="1" eb="2">
      <t>ゼイ</t>
    </rPh>
    <rPh sb="2" eb="3">
      <t>ヌ</t>
    </rPh>
    <phoneticPr fontId="2"/>
  </si>
  <si>
    <t>相殺金額</t>
    <rPh sb="0" eb="2">
      <t>ソウサイ</t>
    </rPh>
    <rPh sb="2" eb="4">
      <t>キンガク</t>
    </rPh>
    <phoneticPr fontId="2"/>
  </si>
  <si>
    <t>立替払金額</t>
    <rPh sb="0" eb="2">
      <t>タテカ</t>
    </rPh>
    <rPh sb="2" eb="3">
      <t>ハラ</t>
    </rPh>
    <rPh sb="3" eb="5">
      <t>キンガク</t>
    </rPh>
    <phoneticPr fontId="2"/>
  </si>
  <si>
    <t>差引支払額</t>
    <rPh sb="0" eb="2">
      <t>サシヒ</t>
    </rPh>
    <rPh sb="2" eb="4">
      <t>シハラ</t>
    </rPh>
    <rPh sb="4" eb="5">
      <t>ガク</t>
    </rPh>
    <phoneticPr fontId="2"/>
  </si>
  <si>
    <t>現金振込</t>
    <rPh sb="0" eb="2">
      <t>ゲンキン</t>
    </rPh>
    <rPh sb="2" eb="4">
      <t>フリコミ</t>
    </rPh>
    <phoneticPr fontId="2"/>
  </si>
  <si>
    <t>小切手</t>
    <rPh sb="0" eb="3">
      <t>コギッテ</t>
    </rPh>
    <phoneticPr fontId="2"/>
  </si>
  <si>
    <t>約束手形</t>
    <rPh sb="0" eb="2">
      <t>ヤクソク</t>
    </rPh>
    <rPh sb="2" eb="4">
      <t>テガタ</t>
    </rPh>
    <phoneticPr fontId="2"/>
  </si>
  <si>
    <t>支払合計</t>
    <rPh sb="0" eb="2">
      <t>シハラ</t>
    </rPh>
    <rPh sb="2" eb="4">
      <t>ゴウケイ</t>
    </rPh>
    <phoneticPr fontId="2"/>
  </si>
  <si>
    <t>建設会社名</t>
    <rPh sb="0" eb="2">
      <t>ケンセツ</t>
    </rPh>
    <rPh sb="2" eb="4">
      <t>カイシャ</t>
    </rPh>
    <rPh sb="4" eb="5">
      <t>メイ</t>
    </rPh>
    <phoneticPr fontId="2"/>
  </si>
  <si>
    <t>工事№</t>
    <rPh sb="0" eb="2">
      <t>コウジ</t>
    </rPh>
    <phoneticPr fontId="2"/>
  </si>
  <si>
    <t>-</t>
    <phoneticPr fontId="2"/>
  </si>
  <si>
    <t>決済・部長</t>
    <rPh sb="0" eb="2">
      <t>ケッサイ</t>
    </rPh>
    <rPh sb="3" eb="5">
      <t>ブチョウ</t>
    </rPh>
    <phoneticPr fontId="2"/>
  </si>
  <si>
    <t>受付印</t>
    <rPh sb="0" eb="3">
      <t>ウケツケイン</t>
    </rPh>
    <phoneticPr fontId="2"/>
  </si>
  <si>
    <t>式</t>
    <rPh sb="0" eb="1">
      <t>シキ</t>
    </rPh>
    <phoneticPr fontId="2"/>
  </si>
  <si>
    <t>-</t>
    <phoneticPr fontId="2"/>
  </si>
  <si>
    <t>枚</t>
    <rPh sb="0" eb="1">
      <t>マイ</t>
    </rPh>
    <phoneticPr fontId="2"/>
  </si>
  <si>
    <t>仙台市宮城野区原町6-1-16</t>
    <rPh sb="0" eb="3">
      <t>センダイシ</t>
    </rPh>
    <rPh sb="3" eb="7">
      <t>ミヤギノク</t>
    </rPh>
    <rPh sb="7" eb="9">
      <t>ハラマチ</t>
    </rPh>
    <phoneticPr fontId="2"/>
  </si>
  <si>
    <t>守屋木材株式会社</t>
    <rPh sb="0" eb="2">
      <t>モリヤ</t>
    </rPh>
    <rPh sb="2" eb="4">
      <t>モクザイ</t>
    </rPh>
    <rPh sb="4" eb="8">
      <t>カブシキガイシャ</t>
    </rPh>
    <phoneticPr fontId="2"/>
  </si>
  <si>
    <t>022-299-3124</t>
    <phoneticPr fontId="2"/>
  </si>
  <si>
    <t>○○小学校</t>
    <rPh sb="2" eb="5">
      <t>ショウガッコウ</t>
    </rPh>
    <phoneticPr fontId="2"/>
  </si>
  <si>
    <t>□□建設㈱</t>
    <rPh sb="2" eb="4">
      <t>ケンセツ</t>
    </rPh>
    <phoneticPr fontId="2"/>
  </si>
  <si>
    <t>床工事</t>
    <rPh sb="0" eb="1">
      <t>ユカ</t>
    </rPh>
    <rPh sb="1" eb="3">
      <t>コウジ</t>
    </rPh>
    <phoneticPr fontId="2"/>
  </si>
  <si>
    <t>（工事用）</t>
    <rPh sb="1" eb="3">
      <t>コウジ</t>
    </rPh>
    <rPh sb="3" eb="4">
      <t>ヨウ</t>
    </rPh>
    <phoneticPr fontId="2"/>
  </si>
  <si>
    <t>(工事用)</t>
    <rPh sb="1" eb="3">
      <t>コウジ</t>
    </rPh>
    <rPh sb="3" eb="4">
      <t>ヨウ</t>
    </rPh>
    <phoneticPr fontId="2"/>
  </si>
  <si>
    <t>(物品用)</t>
    <rPh sb="1" eb="3">
      <t>ブッピン</t>
    </rPh>
    <rPh sb="3" eb="4">
      <t>ヨウ</t>
    </rPh>
    <phoneticPr fontId="2"/>
  </si>
  <si>
    <t>登録番号</t>
    <rPh sb="0" eb="4">
      <t>トウロクバンゴウ</t>
    </rPh>
    <phoneticPr fontId="2"/>
  </si>
  <si>
    <t>T5370001006244</t>
    <phoneticPr fontId="2"/>
  </si>
  <si>
    <t>合　  　　計</t>
    <rPh sb="0" eb="1">
      <t>ゴウ</t>
    </rPh>
    <rPh sb="6" eb="7">
      <t>ケイ</t>
    </rPh>
    <phoneticPr fontId="2"/>
  </si>
  <si>
    <t>10％対象請求金額</t>
    <rPh sb="3" eb="5">
      <t>タイショウ</t>
    </rPh>
    <rPh sb="5" eb="6">
      <t>ウケ</t>
    </rPh>
    <rPh sb="6" eb="7">
      <t>モトム</t>
    </rPh>
    <rPh sb="7" eb="8">
      <t>カネ</t>
    </rPh>
    <rPh sb="8" eb="9">
      <t>ガク</t>
    </rPh>
    <phoneticPr fontId="2"/>
  </si>
  <si>
    <t>10％消費税</t>
    <rPh sb="3" eb="4">
      <t>ケ</t>
    </rPh>
    <rPh sb="4" eb="5">
      <t>ヒ</t>
    </rPh>
    <rPh sb="5" eb="6">
      <t>ゼイ</t>
    </rPh>
    <phoneticPr fontId="2"/>
  </si>
  <si>
    <t>10％対象支払高（仕入高）</t>
    <rPh sb="3" eb="5">
      <t>タイショウ</t>
    </rPh>
    <rPh sb="5" eb="7">
      <t>シハラ</t>
    </rPh>
    <rPh sb="7" eb="8">
      <t>ダカ</t>
    </rPh>
    <rPh sb="9" eb="11">
      <t>シイレ</t>
    </rPh>
    <rPh sb="11" eb="12">
      <t>タカ</t>
    </rPh>
    <phoneticPr fontId="2"/>
  </si>
  <si>
    <t>10%消費税</t>
    <rPh sb="3" eb="6">
      <t>ショウヒゼイ</t>
    </rPh>
    <phoneticPr fontId="2"/>
  </si>
  <si>
    <t xml:space="preserve">10%　消費税  </t>
    <rPh sb="4" eb="7">
      <t>ショウヒゼイ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</si>
  <si>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</si>
  <si>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</si>
  <si>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非課税</t>
    <rPh sb="0" eb="3">
      <t>ヒカゼイ</t>
    </rPh>
    <phoneticPr fontId="2"/>
  </si>
  <si>
    <t>１０％対象請求金額　小計</t>
    <phoneticPr fontId="2"/>
  </si>
  <si>
    <t>非課税対象請求金額　小計</t>
    <phoneticPr fontId="2"/>
  </si>
  <si>
    <t>*</t>
    <phoneticPr fontId="2"/>
  </si>
  <si>
    <t>非課税対象請求金額</t>
    <rPh sb="0" eb="3">
      <t>ヒカゼイ</t>
    </rPh>
    <rPh sb="3" eb="5">
      <t>タイショウ</t>
    </rPh>
    <rPh sb="5" eb="7">
      <t>セイキュウ</t>
    </rPh>
    <rPh sb="7" eb="9">
      <t>キンガク</t>
    </rPh>
    <phoneticPr fontId="2"/>
  </si>
  <si>
    <t>締切日</t>
    <rPh sb="0" eb="3">
      <t>シメキリビ</t>
    </rPh>
    <phoneticPr fontId="2"/>
  </si>
  <si>
    <t>月</t>
    <rPh sb="0" eb="1">
      <t>ガツ</t>
    </rPh>
    <phoneticPr fontId="2"/>
  </si>
  <si>
    <t>支払額</t>
    <rPh sb="0" eb="3">
      <t>シハライガク</t>
    </rPh>
    <phoneticPr fontId="2"/>
  </si>
  <si>
    <t>消費税</t>
    <rPh sb="0" eb="3">
      <t>シ</t>
    </rPh>
    <phoneticPr fontId="2"/>
  </si>
  <si>
    <t>20 日</t>
    <rPh sb="3" eb="4">
      <t>ニチ</t>
    </rPh>
    <phoneticPr fontId="2"/>
  </si>
  <si>
    <t>T5370001006244</t>
  </si>
  <si>
    <t>022-299-3124　　　　　　　　　　　　　　　　　　</t>
    <phoneticPr fontId="2"/>
  </si>
  <si>
    <t>〇〇〇ﾋﾞﾙ新築工事</t>
    <rPh sb="6" eb="10">
      <t>シンチクコウジ</t>
    </rPh>
    <phoneticPr fontId="2"/>
  </si>
  <si>
    <t>印紙代</t>
    <rPh sb="0" eb="3">
      <t>インシダイ</t>
    </rPh>
    <phoneticPr fontId="2"/>
  </si>
  <si>
    <t>△△△小学校</t>
    <rPh sb="3" eb="6">
      <t>ショウガッコウ</t>
    </rPh>
    <phoneticPr fontId="2"/>
  </si>
  <si>
    <t>ﾗﾜﾝ合板 T2 F4☆</t>
    <rPh sb="3" eb="5">
      <t>ゴウハン</t>
    </rPh>
    <phoneticPr fontId="2"/>
  </si>
  <si>
    <t>1820×910×5.5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</si>
</sst>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/>
      <bottom style="thin">
        <color indexed="63"/>
      </bottom>
      <diagonal/>
    </border>
    <border>
      <left/>
      <right style="dotted">
        <color indexed="23"/>
      </right>
      <top/>
      <bottom style="thin">
        <color indexed="63"/>
      </bottom>
      <diagonal/>
    </border>
    <border>
      <left/>
      <right style="thin">
        <color indexed="23"/>
      </right>
      <top/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dotted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dotted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/>
      <right style="dotted">
        <color indexed="23"/>
      </right>
      <top style="double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/>
      <bottom style="double">
        <color indexed="23"/>
      </bottom>
      <diagonal/>
    </border>
    <border>
      <left style="dotted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uble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double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/>
      <top style="double">
        <color indexed="23"/>
      </top>
      <bottom style="thin">
        <color indexed="23"/>
      </bottom>
      <diagonal/>
    </border>
    <border>
      <left style="dotted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ck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thin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thick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dotted">
        <color indexed="23"/>
      </left>
      <right/>
      <top/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ck">
        <color indexed="23"/>
      </left>
      <right/>
      <top style="double">
        <color indexed="23"/>
      </top>
      <bottom style="thick">
        <color indexed="23"/>
      </bottom>
      <diagonal/>
    </border>
    <border>
      <left/>
      <right/>
      <top style="double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ck">
        <color indexed="23"/>
      </bottom>
      <diagonal/>
    </border>
    <border>
      <left/>
      <right style="thick">
        <color indexed="23"/>
      </right>
      <top style="double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63"/>
      </top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double">
        <color indexed="23"/>
      </right>
      <top style="thick">
        <color indexed="23"/>
      </top>
      <bottom style="thin">
        <color indexed="23"/>
      </bottom>
      <diagonal/>
    </border>
    <border>
      <left style="double">
        <color indexed="23"/>
      </left>
      <right/>
      <top style="thick">
        <color indexed="23"/>
      </top>
      <bottom style="thin">
        <color indexed="23"/>
      </bottom>
      <diagonal/>
    </border>
    <border>
      <left style="double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ck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double">
        <color indexed="23"/>
      </bottom>
      <diagonal/>
    </border>
    <border>
      <left/>
      <right/>
      <top style="thick">
        <color indexed="23"/>
      </top>
      <bottom style="double">
        <color indexed="23"/>
      </bottom>
      <diagonal/>
    </border>
    <border>
      <left/>
      <right style="thin">
        <color indexed="23"/>
      </right>
      <top style="thick">
        <color indexed="23"/>
      </top>
      <bottom style="double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n">
        <color indexed="23"/>
      </left>
      <right style="thick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ck">
        <color indexed="23"/>
      </bottom>
      <diagonal/>
    </border>
    <border>
      <left/>
      <right style="dotted">
        <color indexed="23"/>
      </right>
      <top style="thick">
        <color indexed="23"/>
      </top>
      <bottom/>
      <diagonal/>
    </border>
    <border>
      <left style="dotted">
        <color indexed="23"/>
      </left>
      <right style="dotted">
        <color indexed="23"/>
      </right>
      <top style="thick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dotted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double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6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38" fontId="3" fillId="0" borderId="0" xfId="1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5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9" fillId="0" borderId="23" xfId="0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30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38" fontId="3" fillId="0" borderId="11" xfId="1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9" fillId="0" borderId="24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38" fontId="3" fillId="0" borderId="0" xfId="1" applyFont="1" applyBorder="1" applyAlignment="1">
      <alignment vertical="center"/>
    </xf>
    <xf numFmtId="0" fontId="3" fillId="0" borderId="43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38" fontId="3" fillId="0" borderId="47" xfId="1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5" fillId="0" borderId="43" xfId="0" applyFont="1" applyBorder="1">
      <alignment vertical="center"/>
    </xf>
    <xf numFmtId="0" fontId="3" fillId="0" borderId="51" xfId="0" applyFont="1" applyBorder="1">
      <alignment vertical="center"/>
    </xf>
    <xf numFmtId="0" fontId="5" fillId="0" borderId="30" xfId="0" applyFont="1" applyBorder="1">
      <alignment vertical="center"/>
    </xf>
    <xf numFmtId="0" fontId="3" fillId="0" borderId="29" xfId="0" applyFont="1" applyBorder="1">
      <alignment vertical="center"/>
    </xf>
    <xf numFmtId="0" fontId="3" fillId="2" borderId="52" xfId="0" applyFont="1" applyFill="1" applyBorder="1">
      <alignment vertical="center"/>
    </xf>
    <xf numFmtId="0" fontId="5" fillId="0" borderId="48" xfId="0" applyFont="1" applyBorder="1">
      <alignment vertical="center"/>
    </xf>
    <xf numFmtId="0" fontId="3" fillId="0" borderId="53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3" fillId="0" borderId="56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3" fillId="0" borderId="59" xfId="0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0" borderId="61" xfId="0" applyFont="1" applyBorder="1" applyProtection="1">
      <alignment vertical="center"/>
      <protection locked="0"/>
    </xf>
    <xf numFmtId="0" fontId="3" fillId="0" borderId="6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38" fontId="3" fillId="0" borderId="63" xfId="1" applyFont="1" applyBorder="1" applyAlignment="1" applyProtection="1">
      <alignment horizontal="center" vertical="center"/>
      <protection locked="0"/>
    </xf>
    <xf numFmtId="38" fontId="3" fillId="0" borderId="64" xfId="1" applyFont="1" applyBorder="1" applyAlignment="1" applyProtection="1">
      <alignment horizontal="center" vertical="center"/>
      <protection locked="0"/>
    </xf>
    <xf numFmtId="38" fontId="3" fillId="0" borderId="40" xfId="1" applyFont="1" applyBorder="1" applyAlignment="1" applyProtection="1">
      <alignment horizontal="center" vertical="center"/>
      <protection locked="0"/>
    </xf>
    <xf numFmtId="0" fontId="3" fillId="0" borderId="47" xfId="1" applyNumberFormat="1" applyFont="1" applyBorder="1" applyAlignment="1" applyProtection="1">
      <alignment vertical="center"/>
      <protection locked="0"/>
    </xf>
    <xf numFmtId="0" fontId="3" fillId="0" borderId="1" xfId="1" applyNumberFormat="1" applyFont="1" applyBorder="1" applyAlignment="1" applyProtection="1">
      <alignment vertical="center"/>
      <protection locked="0"/>
    </xf>
    <xf numFmtId="0" fontId="3" fillId="0" borderId="11" xfId="1" applyNumberFormat="1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23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2" borderId="52" xfId="0" applyFont="1" applyFill="1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134" xfId="0" applyFont="1" applyBorder="1">
      <alignment vertical="center"/>
    </xf>
    <xf numFmtId="0" fontId="3" fillId="0" borderId="135" xfId="0" applyFont="1" applyBorder="1">
      <alignment vertical="center"/>
    </xf>
    <xf numFmtId="0" fontId="3" fillId="0" borderId="126" xfId="0" applyFont="1" applyBorder="1">
      <alignment vertical="center"/>
    </xf>
    <xf numFmtId="0" fontId="3" fillId="0" borderId="136" xfId="0" applyFont="1" applyBorder="1">
      <alignment vertical="center"/>
    </xf>
    <xf numFmtId="38" fontId="12" fillId="0" borderId="0" xfId="1" applyFont="1" applyBorder="1" applyAlignment="1" applyProtection="1">
      <alignment vertical="center"/>
      <protection locked="0"/>
    </xf>
    <xf numFmtId="6" fontId="12" fillId="0" borderId="0" xfId="2" applyFont="1" applyBorder="1" applyAlignment="1" applyProtection="1">
      <alignment vertical="center"/>
      <protection locked="0"/>
    </xf>
    <xf numFmtId="0" fontId="3" fillId="0" borderId="47" xfId="1" applyNumberFormat="1" applyFont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1" xfId="1" applyNumberFormat="1" applyFont="1" applyBorder="1" applyAlignment="1" applyProtection="1">
      <alignment horizontal="center" vertical="center"/>
      <protection locked="0"/>
    </xf>
    <xf numFmtId="0" fontId="3" fillId="0" borderId="60" xfId="1" applyNumberFormat="1" applyFont="1" applyBorder="1" applyAlignment="1" applyProtection="1">
      <alignment vertical="center"/>
      <protection locked="0"/>
    </xf>
    <xf numFmtId="0" fontId="3" fillId="0" borderId="77" xfId="1" applyNumberFormat="1" applyFont="1" applyBorder="1" applyAlignment="1" applyProtection="1">
      <alignment vertical="center"/>
      <protection locked="0"/>
    </xf>
    <xf numFmtId="38" fontId="3" fillId="0" borderId="77" xfId="1" applyFont="1" applyBorder="1" applyAlignment="1" applyProtection="1">
      <alignment horizontal="right" vertical="center"/>
      <protection locked="0"/>
    </xf>
    <xf numFmtId="0" fontId="3" fillId="0" borderId="29" xfId="1" applyNumberFormat="1" applyFont="1" applyBorder="1" applyAlignment="1" applyProtection="1">
      <alignment vertical="center"/>
      <protection locked="0"/>
    </xf>
    <xf numFmtId="0" fontId="3" fillId="0" borderId="13" xfId="1" applyNumberFormat="1" applyFont="1" applyBorder="1" applyAlignment="1" applyProtection="1">
      <alignment vertical="center"/>
      <protection locked="0"/>
    </xf>
    <xf numFmtId="38" fontId="3" fillId="0" borderId="13" xfId="1" applyFont="1" applyBorder="1" applyAlignment="1" applyProtection="1">
      <alignment horizontal="right" vertical="center"/>
      <protection locked="0"/>
    </xf>
    <xf numFmtId="0" fontId="3" fillId="0" borderId="48" xfId="0" applyFont="1" applyBorder="1">
      <alignment vertical="center"/>
    </xf>
    <xf numFmtId="0" fontId="3" fillId="0" borderId="140" xfId="0" applyFont="1" applyBorder="1">
      <alignment vertical="center"/>
    </xf>
    <xf numFmtId="176" fontId="3" fillId="0" borderId="146" xfId="0" applyNumberFormat="1" applyFont="1" applyBorder="1" applyAlignment="1" applyProtection="1">
      <alignment horizontal="right" vertical="center"/>
      <protection locked="0"/>
    </xf>
    <xf numFmtId="176" fontId="0" fillId="0" borderId="145" xfId="0" applyNumberFormat="1" applyBorder="1" applyProtection="1">
      <alignment vertical="center"/>
      <protection locked="0"/>
    </xf>
    <xf numFmtId="38" fontId="3" fillId="6" borderId="63" xfId="1" applyFont="1" applyFill="1" applyBorder="1" applyAlignment="1" applyProtection="1">
      <alignment horizontal="center" vertical="center"/>
      <protection locked="0"/>
    </xf>
    <xf numFmtId="38" fontId="3" fillId="6" borderId="64" xfId="1" applyFont="1" applyFill="1" applyBorder="1" applyAlignment="1" applyProtection="1">
      <alignment horizontal="center" vertical="center"/>
      <protection locked="0"/>
    </xf>
    <xf numFmtId="38" fontId="3" fillId="6" borderId="40" xfId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 applyProtection="1">
      <alignment horizontal="center" vertical="center"/>
      <protection locked="0"/>
    </xf>
    <xf numFmtId="0" fontId="3" fillId="0" borderId="1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2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8" fontId="3" fillId="0" borderId="73" xfId="1" applyFont="1" applyBorder="1" applyAlignment="1" applyProtection="1">
      <alignment vertical="center"/>
      <protection locked="0"/>
    </xf>
    <xf numFmtId="38" fontId="3" fillId="0" borderId="74" xfId="1" applyFont="1" applyBorder="1" applyAlignment="1" applyProtection="1">
      <alignment vertical="center"/>
      <protection locked="0"/>
    </xf>
    <xf numFmtId="38" fontId="3" fillId="0" borderId="115" xfId="1" applyFont="1" applyBorder="1" applyAlignment="1" applyProtection="1">
      <alignment vertical="center"/>
      <protection locked="0"/>
    </xf>
    <xf numFmtId="38" fontId="3" fillId="0" borderId="16" xfId="1" applyFont="1" applyBorder="1" applyAlignment="1" applyProtection="1">
      <alignment vertical="center"/>
      <protection locked="0"/>
    </xf>
    <xf numFmtId="38" fontId="3" fillId="0" borderId="21" xfId="1" applyFont="1" applyBorder="1" applyAlignment="1" applyProtection="1">
      <alignment vertical="center"/>
      <protection locked="0"/>
    </xf>
    <xf numFmtId="38" fontId="3" fillId="0" borderId="116" xfId="1" applyFont="1" applyBorder="1" applyAlignment="1" applyProtection="1">
      <alignment vertical="center"/>
      <protection locked="0"/>
    </xf>
    <xf numFmtId="38" fontId="3" fillId="0" borderId="127" xfId="1" applyFont="1" applyBorder="1" applyAlignment="1" applyProtection="1">
      <alignment vertical="center"/>
      <protection locked="0"/>
    </xf>
    <xf numFmtId="38" fontId="3" fillId="0" borderId="128" xfId="1" applyFont="1" applyBorder="1" applyAlignment="1" applyProtection="1">
      <alignment vertical="center"/>
      <protection locked="0"/>
    </xf>
    <xf numFmtId="38" fontId="3" fillId="0" borderId="129" xfId="1" applyFont="1" applyBorder="1" applyAlignment="1" applyProtection="1">
      <alignment vertical="center"/>
      <protection locked="0"/>
    </xf>
    <xf numFmtId="0" fontId="3" fillId="0" borderId="73" xfId="0" applyFont="1" applyBorder="1" applyAlignment="1" applyProtection="1">
      <alignment horizontal="distributed" vertical="center"/>
      <protection locked="0"/>
    </xf>
    <xf numFmtId="0" fontId="3" fillId="0" borderId="74" xfId="0" applyFont="1" applyBorder="1" applyAlignment="1" applyProtection="1">
      <alignment horizontal="distributed" vertical="center"/>
      <protection locked="0"/>
    </xf>
    <xf numFmtId="0" fontId="3" fillId="0" borderId="69" xfId="0" applyFont="1" applyBorder="1" applyAlignment="1" applyProtection="1">
      <alignment horizontal="distributed" vertical="center"/>
      <protection locked="0"/>
    </xf>
    <xf numFmtId="0" fontId="3" fillId="0" borderId="75" xfId="0" applyFont="1" applyBorder="1" applyAlignment="1" applyProtection="1">
      <alignment horizontal="distributed" vertical="center"/>
      <protection locked="0"/>
    </xf>
    <xf numFmtId="0" fontId="3" fillId="0" borderId="76" xfId="0" applyFont="1" applyBorder="1" applyAlignment="1" applyProtection="1">
      <alignment horizontal="distributed" vertical="center"/>
      <protection locked="0"/>
    </xf>
    <xf numFmtId="0" fontId="3" fillId="0" borderId="70" xfId="0" applyFont="1" applyBorder="1" applyAlignment="1" applyProtection="1">
      <alignment horizontal="distributed" vertical="center"/>
      <protection locked="0"/>
    </xf>
    <xf numFmtId="0" fontId="3" fillId="0" borderId="130" xfId="0" applyFont="1" applyBorder="1" applyAlignment="1" applyProtection="1">
      <alignment horizontal="distributed" vertical="center"/>
      <protection locked="0"/>
    </xf>
    <xf numFmtId="0" fontId="3" fillId="0" borderId="131" xfId="0" applyFont="1" applyBorder="1" applyAlignment="1" applyProtection="1">
      <alignment horizontal="distributed" vertical="center"/>
      <protection locked="0"/>
    </xf>
    <xf numFmtId="0" fontId="3" fillId="0" borderId="132" xfId="0" applyFont="1" applyBorder="1" applyAlignment="1" applyProtection="1">
      <alignment horizontal="distributed" vertical="center"/>
      <protection locked="0"/>
    </xf>
    <xf numFmtId="0" fontId="3" fillId="0" borderId="16" xfId="0" applyFont="1" applyBorder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horizontal="distributed" vertical="center"/>
      <protection locked="0"/>
    </xf>
    <xf numFmtId="0" fontId="10" fillId="0" borderId="109" xfId="0" applyFont="1" applyBorder="1" applyAlignment="1" applyProtection="1">
      <alignment horizontal="center" vertical="center"/>
      <protection locked="0"/>
    </xf>
    <xf numFmtId="0" fontId="10" fillId="0" borderId="110" xfId="0" applyFont="1" applyBorder="1" applyAlignment="1" applyProtection="1">
      <alignment horizontal="center" vertical="center"/>
      <protection locked="0"/>
    </xf>
    <xf numFmtId="0" fontId="3" fillId="0" borderId="112" xfId="0" applyFont="1" applyBorder="1" applyAlignment="1" applyProtection="1">
      <alignment horizontal="distributed" vertical="center"/>
      <protection locked="0"/>
    </xf>
    <xf numFmtId="0" fontId="3" fillId="0" borderId="113" xfId="0" applyFont="1" applyBorder="1" applyAlignment="1" applyProtection="1">
      <alignment horizontal="distributed" vertical="center"/>
      <protection locked="0"/>
    </xf>
    <xf numFmtId="0" fontId="10" fillId="0" borderId="111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6" fontId="3" fillId="0" borderId="110" xfId="2" applyFont="1" applyBorder="1" applyAlignment="1" applyProtection="1">
      <alignment vertical="center"/>
      <protection locked="0"/>
    </xf>
    <xf numFmtId="6" fontId="3" fillId="0" borderId="122" xfId="2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87" xfId="1" applyFont="1" applyBorder="1" applyAlignment="1" applyProtection="1">
      <alignment vertical="center"/>
      <protection locked="0"/>
    </xf>
    <xf numFmtId="38" fontId="3" fillId="0" borderId="11" xfId="1" applyFont="1" applyBorder="1" applyAlignment="1" applyProtection="1">
      <alignment vertical="center"/>
      <protection locked="0"/>
    </xf>
    <xf numFmtId="38" fontId="3" fillId="0" borderId="92" xfId="1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8" fillId="0" borderId="1" xfId="0" applyFont="1" applyBorder="1" applyAlignment="1" applyProtection="1">
      <alignment horizontal="distributed" vertical="center" shrinkToFit="1"/>
      <protection locked="0"/>
    </xf>
    <xf numFmtId="0" fontId="8" fillId="0" borderId="11" xfId="0" applyFont="1" applyBorder="1" applyAlignment="1" applyProtection="1">
      <alignment horizontal="distributed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4" borderId="123" xfId="0" applyFont="1" applyFill="1" applyBorder="1" applyAlignment="1" applyProtection="1">
      <alignment horizontal="center" vertical="center"/>
      <protection locked="0"/>
    </xf>
    <xf numFmtId="0" fontId="3" fillId="4" borderId="124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38" fontId="3" fillId="0" borderId="58" xfId="1" applyFont="1" applyBorder="1" applyAlignment="1" applyProtection="1">
      <alignment vertical="center"/>
      <protection locked="0"/>
    </xf>
    <xf numFmtId="38" fontId="3" fillId="0" borderId="121" xfId="1" applyFont="1" applyBorder="1" applyAlignment="1" applyProtection="1">
      <alignment vertical="center"/>
      <protection locked="0"/>
    </xf>
    <xf numFmtId="38" fontId="9" fillId="0" borderId="28" xfId="1" applyFont="1" applyBorder="1" applyAlignment="1" applyProtection="1">
      <alignment horizontal="center" vertical="center"/>
      <protection locked="0"/>
    </xf>
    <xf numFmtId="38" fontId="9" fillId="0" borderId="128" xfId="1" applyFont="1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left" vertical="center"/>
      <protection locked="0"/>
    </xf>
    <xf numFmtId="0" fontId="0" fillId="0" borderId="129" xfId="0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117" xfId="0" applyFont="1" applyBorder="1" applyAlignment="1" applyProtection="1">
      <alignment horizontal="center" vertical="center"/>
      <protection locked="0"/>
    </xf>
    <xf numFmtId="0" fontId="3" fillId="0" borderId="118" xfId="0" applyFont="1" applyBorder="1" applyAlignment="1" applyProtection="1">
      <alignment horizontal="center" vertical="center"/>
      <protection locked="0"/>
    </xf>
    <xf numFmtId="0" fontId="3" fillId="0" borderId="11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0" borderId="77" xfId="0" applyFont="1" applyBorder="1" applyProtection="1">
      <alignment vertical="center"/>
      <protection locked="0"/>
    </xf>
    <xf numFmtId="0" fontId="3" fillId="0" borderId="62" xfId="0" applyFont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20" xfId="0" applyFont="1" applyBorder="1" applyAlignment="1" applyProtection="1">
      <alignment horizontal="center" vertical="center"/>
      <protection locked="0"/>
    </xf>
    <xf numFmtId="6" fontId="3" fillId="0" borderId="1" xfId="2" applyFont="1" applyBorder="1" applyAlignment="1" applyProtection="1">
      <alignment horizontal="distributed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38" fontId="3" fillId="0" borderId="63" xfId="1" applyFont="1" applyBorder="1" applyAlignment="1" applyProtection="1">
      <alignment vertical="center"/>
      <protection locked="0"/>
    </xf>
    <xf numFmtId="38" fontId="3" fillId="0" borderId="91" xfId="1" applyFont="1" applyBorder="1" applyAlignment="1" applyProtection="1">
      <alignment vertical="center"/>
      <protection locked="0"/>
    </xf>
    <xf numFmtId="38" fontId="3" fillId="0" borderId="40" xfId="1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11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  <protection locked="0"/>
    </xf>
    <xf numFmtId="0" fontId="3" fillId="0" borderId="80" xfId="0" applyFont="1" applyBorder="1" applyAlignment="1" applyProtection="1">
      <alignment horizontal="distributed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9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02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88" xfId="0" applyFont="1" applyBorder="1" applyProtection="1">
      <alignment vertical="center"/>
      <protection locked="0"/>
    </xf>
    <xf numFmtId="0" fontId="3" fillId="0" borderId="103" xfId="0" applyFont="1" applyBorder="1" applyProtection="1">
      <alignment vertical="center"/>
      <protection locked="0"/>
    </xf>
    <xf numFmtId="0" fontId="3" fillId="4" borderId="91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 applyProtection="1">
      <alignment horizontal="center" vertical="center"/>
      <protection locked="0"/>
    </xf>
    <xf numFmtId="0" fontId="3" fillId="0" borderId="88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Protection="1">
      <alignment vertical="center"/>
      <protection locked="0"/>
    </xf>
    <xf numFmtId="0" fontId="3" fillId="0" borderId="104" xfId="0" applyFont="1" applyBorder="1" applyProtection="1">
      <alignment vertical="center"/>
      <protection locked="0"/>
    </xf>
    <xf numFmtId="176" fontId="3" fillId="3" borderId="39" xfId="0" applyNumberFormat="1" applyFont="1" applyFill="1" applyBorder="1" applyAlignment="1" applyProtection="1">
      <alignment horizontal="center" vertical="center"/>
      <protection locked="0"/>
    </xf>
    <xf numFmtId="176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9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05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106" xfId="0" applyFont="1" applyBorder="1" applyAlignment="1" applyProtection="1">
      <alignment horizontal="center" vertical="center"/>
      <protection locked="0"/>
    </xf>
    <xf numFmtId="0" fontId="3" fillId="0" borderId="107" xfId="0" applyFont="1" applyBorder="1" applyAlignment="1" applyProtection="1">
      <alignment horizontal="center" vertical="center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" fillId="0" borderId="112" xfId="0" applyFont="1" applyBorder="1" applyAlignment="1">
      <alignment horizontal="distributed" vertical="center"/>
    </xf>
    <xf numFmtId="0" fontId="3" fillId="0" borderId="113" xfId="0" applyFont="1" applyBorder="1" applyAlignment="1">
      <alignment horizontal="distributed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0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3" fillId="0" borderId="124" xfId="0" applyFont="1" applyBorder="1" applyAlignment="1" applyProtection="1">
      <alignment horizontal="center" vertical="center"/>
      <protection locked="0"/>
    </xf>
    <xf numFmtId="176" fontId="3" fillId="0" borderId="39" xfId="0" applyNumberFormat="1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73" xfId="0" applyFont="1" applyBorder="1" applyAlignment="1">
      <alignment horizontal="distributed" vertical="center"/>
    </xf>
    <xf numFmtId="0" fontId="3" fillId="0" borderId="74" xfId="0" applyFont="1" applyBorder="1" applyAlignment="1">
      <alignment horizontal="distributed" vertical="center"/>
    </xf>
    <xf numFmtId="0" fontId="3" fillId="0" borderId="6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6" fontId="3" fillId="0" borderId="1" xfId="2" applyFont="1" applyBorder="1" applyAlignment="1">
      <alignment horizontal="distributed" vertical="center"/>
    </xf>
    <xf numFmtId="0" fontId="3" fillId="0" borderId="99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5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80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3" fillId="0" borderId="12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130" xfId="0" applyFont="1" applyBorder="1" applyAlignment="1">
      <alignment horizontal="distributed" vertical="center"/>
    </xf>
    <xf numFmtId="0" fontId="3" fillId="0" borderId="131" xfId="0" applyFont="1" applyBorder="1" applyAlignment="1">
      <alignment horizontal="distributed" vertical="center"/>
    </xf>
    <xf numFmtId="0" fontId="3" fillId="0" borderId="132" xfId="0" applyFont="1" applyBorder="1" applyAlignment="1">
      <alignment horizontal="distributed" vertical="center"/>
    </xf>
    <xf numFmtId="0" fontId="3" fillId="0" borderId="75" xfId="0" applyFont="1" applyBorder="1" applyAlignment="1">
      <alignment horizontal="distributed" vertical="center"/>
    </xf>
    <xf numFmtId="0" fontId="3" fillId="0" borderId="76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0" fontId="5" fillId="0" borderId="61" xfId="0" applyFont="1" applyBorder="1" applyAlignment="1">
      <alignment horizontal="center" vertical="center"/>
    </xf>
    <xf numFmtId="0" fontId="3" fillId="0" borderId="47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1" xfId="0" applyFont="1" applyBorder="1" applyAlignment="1">
      <alignment horizontal="distributed" vertical="center" shrinkToFit="1"/>
    </xf>
    <xf numFmtId="0" fontId="5" fillId="0" borderId="1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8" fontId="9" fillId="0" borderId="26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0" fontId="3" fillId="0" borderId="91" xfId="0" applyFont="1" applyBorder="1" applyAlignment="1" applyProtection="1">
      <protection locked="0"/>
    </xf>
    <xf numFmtId="0" fontId="3" fillId="0" borderId="40" xfId="0" applyFont="1" applyBorder="1" applyAlignment="1" applyProtection="1">
      <protection locked="0"/>
    </xf>
    <xf numFmtId="0" fontId="5" fillId="0" borderId="99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38" fontId="12" fillId="0" borderId="93" xfId="1" applyFont="1" applyBorder="1" applyAlignment="1" applyProtection="1">
      <alignment vertical="center"/>
      <protection locked="0"/>
    </xf>
    <xf numFmtId="38" fontId="12" fillId="0" borderId="94" xfId="1" applyFont="1" applyBorder="1" applyAlignment="1" applyProtection="1">
      <alignment vertical="center"/>
      <protection locked="0"/>
    </xf>
    <xf numFmtId="38" fontId="12" fillId="0" borderId="95" xfId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protection locked="0"/>
    </xf>
    <xf numFmtId="0" fontId="13" fillId="0" borderId="42" xfId="0" applyFont="1" applyBorder="1" applyAlignment="1" applyProtection="1">
      <protection locked="0"/>
    </xf>
    <xf numFmtId="0" fontId="3" fillId="0" borderId="9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42" xfId="0" applyBorder="1" applyAlignment="1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38" fontId="12" fillId="0" borderId="3" xfId="1" applyFont="1" applyBorder="1" applyAlignment="1" applyProtection="1">
      <alignment vertical="center"/>
      <protection locked="0"/>
    </xf>
    <xf numFmtId="38" fontId="12" fillId="0" borderId="5" xfId="1" applyFont="1" applyBorder="1" applyAlignment="1" applyProtection="1">
      <alignment vertical="center"/>
      <protection locked="0"/>
    </xf>
    <xf numFmtId="38" fontId="12" fillId="0" borderId="137" xfId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5" fillId="0" borderId="100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6" fontId="12" fillId="0" borderId="88" xfId="2" applyFont="1" applyBorder="1" applyAlignment="1" applyProtection="1">
      <alignment vertical="center"/>
      <protection locked="0"/>
    </xf>
    <xf numFmtId="6" fontId="12" fillId="0" borderId="89" xfId="2" applyFont="1" applyBorder="1" applyAlignment="1" applyProtection="1">
      <alignment vertical="center"/>
      <protection locked="0"/>
    </xf>
    <xf numFmtId="0" fontId="6" fillId="0" borderId="128" xfId="0" applyFont="1" applyBorder="1" applyAlignment="1" applyProtection="1">
      <alignment horizontal="left" vertical="center"/>
      <protection locked="0"/>
    </xf>
    <xf numFmtId="0" fontId="6" fillId="0" borderId="129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176" fontId="3" fillId="5" borderId="144" xfId="0" applyNumberFormat="1" applyFont="1" applyFill="1" applyBorder="1" applyAlignment="1" applyProtection="1">
      <alignment horizontal="right" vertical="center"/>
      <protection locked="0"/>
    </xf>
    <xf numFmtId="176" fontId="3" fillId="5" borderId="145" xfId="0" applyNumberFormat="1" applyFont="1" applyFill="1" applyBorder="1" applyAlignment="1" applyProtection="1">
      <alignment horizontal="right" vertical="center"/>
      <protection locked="0"/>
    </xf>
    <xf numFmtId="176" fontId="3" fillId="0" borderId="145" xfId="0" applyNumberFormat="1" applyFont="1" applyBorder="1" applyAlignment="1" applyProtection="1">
      <alignment horizontal="right" vertical="center"/>
      <protection locked="0"/>
    </xf>
    <xf numFmtId="0" fontId="5" fillId="0" borderId="59" xfId="0" applyFont="1" applyBorder="1" applyAlignment="1">
      <alignment horizontal="center" vertical="center"/>
    </xf>
    <xf numFmtId="38" fontId="12" fillId="0" borderId="1" xfId="1" applyFont="1" applyBorder="1" applyAlignment="1" applyProtection="1">
      <alignment vertical="center"/>
      <protection locked="0"/>
    </xf>
    <xf numFmtId="38" fontId="12" fillId="0" borderId="87" xfId="1" applyFont="1" applyBorder="1" applyAlignment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38" fontId="3" fillId="0" borderId="47" xfId="1" applyFont="1" applyBorder="1" applyAlignment="1" applyProtection="1">
      <alignment vertical="center"/>
      <protection locked="0"/>
    </xf>
    <xf numFmtId="38" fontId="3" fillId="0" borderId="10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80" xfId="0" applyFont="1" applyBorder="1" applyAlignment="1">
      <alignment horizontal="center" vertical="center" textRotation="255" shrinkToFit="1"/>
    </xf>
    <xf numFmtId="0" fontId="8" fillId="0" borderId="81" xfId="0" applyFont="1" applyBorder="1" applyAlignment="1">
      <alignment horizontal="center" vertical="center" textRotation="255" shrinkToFit="1"/>
    </xf>
    <xf numFmtId="38" fontId="3" fillId="0" borderId="96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97" xfId="1" applyFont="1" applyBorder="1" applyAlignment="1">
      <alignment horizontal="center" vertical="center"/>
    </xf>
    <xf numFmtId="38" fontId="3" fillId="0" borderId="92" xfId="1" applyFont="1" applyBorder="1" applyAlignment="1">
      <alignment horizontal="center" vertical="center"/>
    </xf>
    <xf numFmtId="6" fontId="3" fillId="0" borderId="85" xfId="2" applyFont="1" applyBorder="1" applyAlignment="1" applyProtection="1">
      <alignment vertical="center"/>
      <protection locked="0"/>
    </xf>
    <xf numFmtId="6" fontId="3" fillId="0" borderId="72" xfId="2" applyFont="1" applyBorder="1" applyAlignment="1" applyProtection="1">
      <alignment vertical="center"/>
      <protection locked="0"/>
    </xf>
    <xf numFmtId="6" fontId="3" fillId="0" borderId="86" xfId="2" applyFont="1" applyBorder="1" applyAlignment="1" applyProtection="1">
      <alignment vertical="center"/>
      <protection locked="0"/>
    </xf>
    <xf numFmtId="0" fontId="0" fillId="0" borderId="73" xfId="0" applyBorder="1" applyAlignment="1" applyProtection="1">
      <alignment horizontal="distributed" vertical="distributed"/>
      <protection locked="0"/>
    </xf>
    <xf numFmtId="0" fontId="0" fillId="0" borderId="74" xfId="0" applyBorder="1" applyAlignment="1" applyProtection="1">
      <alignment horizontal="distributed" vertical="distributed"/>
      <protection locked="0"/>
    </xf>
    <xf numFmtId="0" fontId="0" fillId="0" borderId="69" xfId="0" applyBorder="1" applyAlignment="1" applyProtection="1">
      <alignment horizontal="distributed" vertical="distributed"/>
      <protection locked="0"/>
    </xf>
    <xf numFmtId="0" fontId="3" fillId="0" borderId="3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38" fontId="3" fillId="0" borderId="1" xfId="1" applyFont="1" applyBorder="1" applyAlignment="1">
      <alignment horizontal="center" vertical="center"/>
    </xf>
    <xf numFmtId="0" fontId="3" fillId="0" borderId="11" xfId="0" applyFont="1" applyBorder="1" applyProtection="1">
      <alignment vertical="center"/>
      <protection locked="0"/>
    </xf>
    <xf numFmtId="38" fontId="3" fillId="0" borderId="60" xfId="1" applyFont="1" applyBorder="1" applyAlignment="1" applyProtection="1">
      <alignment vertical="center"/>
      <protection locked="0"/>
    </xf>
    <xf numFmtId="38" fontId="3" fillId="0" borderId="77" xfId="1" applyFont="1" applyBorder="1" applyAlignment="1" applyProtection="1">
      <alignment vertical="center"/>
      <protection locked="0"/>
    </xf>
    <xf numFmtId="38" fontId="3" fillId="0" borderId="138" xfId="1" applyFont="1" applyBorder="1" applyAlignment="1" applyProtection="1">
      <alignment vertical="center"/>
      <protection locked="0"/>
    </xf>
    <xf numFmtId="38" fontId="3" fillId="0" borderId="29" xfId="1" applyFont="1" applyBorder="1" applyAlignment="1" applyProtection="1">
      <alignment vertical="center"/>
      <protection locked="0"/>
    </xf>
    <xf numFmtId="38" fontId="3" fillId="0" borderId="13" xfId="1" applyFont="1" applyBorder="1" applyAlignment="1" applyProtection="1">
      <alignment vertical="center"/>
      <protection locked="0"/>
    </xf>
    <xf numFmtId="38" fontId="3" fillId="0" borderId="139" xfId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distributed" vertical="distributed"/>
      <protection locked="0"/>
    </xf>
    <xf numFmtId="0" fontId="0" fillId="0" borderId="5" xfId="0" applyBorder="1" applyAlignment="1" applyProtection="1">
      <alignment horizontal="distributed" vertical="distributed"/>
      <protection locked="0"/>
    </xf>
    <xf numFmtId="0" fontId="0" fillId="0" borderId="4" xfId="0" applyBorder="1" applyAlignment="1" applyProtection="1">
      <alignment horizontal="distributed" vertical="distributed"/>
      <protection locked="0"/>
    </xf>
    <xf numFmtId="0" fontId="3" fillId="0" borderId="142" xfId="0" applyFont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38" fontId="3" fillId="0" borderId="8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8" fillId="0" borderId="29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0" fillId="0" borderId="60" xfId="0" applyBorder="1" applyAlignment="1">
      <alignment horizontal="distributed" vertical="center"/>
    </xf>
    <xf numFmtId="0" fontId="0" fillId="0" borderId="77" xfId="0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3" fillId="0" borderId="60" xfId="0" applyFont="1" applyBorder="1" applyAlignment="1">
      <alignment horizontal="distributed" vertical="center"/>
    </xf>
    <xf numFmtId="0" fontId="3" fillId="0" borderId="77" xfId="0" applyFont="1" applyBorder="1" applyAlignment="1">
      <alignment horizontal="distributed" vertical="center"/>
    </xf>
    <xf numFmtId="0" fontId="0" fillId="0" borderId="73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69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0" fillId="0" borderId="76" xfId="0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 shrinkToFit="1"/>
    </xf>
    <xf numFmtId="0" fontId="3" fillId="0" borderId="0" xfId="0" applyFont="1" applyAlignment="1" applyProtection="1">
      <protection locked="0"/>
    </xf>
    <xf numFmtId="0" fontId="3" fillId="0" borderId="42" xfId="0" applyFont="1" applyBorder="1" applyAlignment="1" applyProtection="1">
      <protection locked="0"/>
    </xf>
    <xf numFmtId="176" fontId="3" fillId="0" borderId="144" xfId="0" applyNumberFormat="1" applyFont="1" applyBorder="1" applyAlignment="1" applyProtection="1">
      <alignment horizontal="center" vertical="center"/>
      <protection locked="0"/>
    </xf>
    <xf numFmtId="176" fontId="3" fillId="0" borderId="145" xfId="0" applyNumberFormat="1" applyFont="1" applyBorder="1" applyAlignment="1" applyProtection="1">
      <alignment horizontal="center" vertical="center"/>
      <protection locked="0"/>
    </xf>
    <xf numFmtId="0" fontId="6" fillId="0" borderId="128" xfId="0" applyFont="1" applyBorder="1" applyAlignment="1" applyProtection="1">
      <alignment horizontal="center" vertical="center"/>
      <protection locked="0"/>
    </xf>
    <xf numFmtId="0" fontId="6" fillId="0" borderId="129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</xdr:colOff>
      <xdr:row>4</xdr:row>
      <xdr:rowOff>114300</xdr:rowOff>
    </xdr:from>
    <xdr:to>
      <xdr:col>44</xdr:col>
      <xdr:colOff>219075</xdr:colOff>
      <xdr:row>5</xdr:row>
      <xdr:rowOff>123825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E8F91419-9FB8-02B0-7345-B8C199C9192C}"/>
            </a:ext>
          </a:extLst>
        </xdr:cNvPr>
        <xdr:cNvSpPr txBox="1">
          <a:spLocks noChangeArrowheads="1"/>
        </xdr:cNvSpPr>
      </xdr:nvSpPr>
      <xdr:spPr bwMode="auto">
        <a:xfrm>
          <a:off x="10144125" y="1238250"/>
          <a:ext cx="40957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39</xdr:col>
      <xdr:colOff>47625</xdr:colOff>
      <xdr:row>2</xdr:row>
      <xdr:rowOff>238125</xdr:rowOff>
    </xdr:from>
    <xdr:to>
      <xdr:col>42</xdr:col>
      <xdr:colOff>142875</xdr:colOff>
      <xdr:row>5</xdr:row>
      <xdr:rowOff>47625</xdr:rowOff>
    </xdr:to>
    <xdr:sp macro="" textlink="">
      <xdr:nvSpPr>
        <xdr:cNvPr id="3130" name="Rectangle 3">
          <a:extLst>
            <a:ext uri="{FF2B5EF4-FFF2-40B4-BE49-F238E27FC236}">
              <a16:creationId xmlns:a16="http://schemas.microsoft.com/office/drawing/2014/main" id="{27A4A442-3B35-2C1C-7FF3-542138734ECB}"/>
            </a:ext>
          </a:extLst>
        </xdr:cNvPr>
        <xdr:cNvSpPr>
          <a:spLocks noChangeArrowheads="1"/>
        </xdr:cNvSpPr>
      </xdr:nvSpPr>
      <xdr:spPr bwMode="auto">
        <a:xfrm>
          <a:off x="9382125" y="828675"/>
          <a:ext cx="695325" cy="638175"/>
        </a:xfrm>
        <a:prstGeom prst="rect">
          <a:avLst/>
        </a:prstGeom>
        <a:noFill/>
        <a:ln w="38100" algn="ctr">
          <a:solidFill>
            <a:srgbClr val="FF66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66675</xdr:colOff>
      <xdr:row>1</xdr:row>
      <xdr:rowOff>66675</xdr:rowOff>
    </xdr:from>
    <xdr:to>
      <xdr:col>17</xdr:col>
      <xdr:colOff>142875</xdr:colOff>
      <xdr:row>1</xdr:row>
      <xdr:rowOff>276225</xdr:rowOff>
    </xdr:to>
    <xdr:sp macro="" textlink="">
      <xdr:nvSpPr>
        <xdr:cNvPr id="3131" name="Line 5">
          <a:extLst>
            <a:ext uri="{FF2B5EF4-FFF2-40B4-BE49-F238E27FC236}">
              <a16:creationId xmlns:a16="http://schemas.microsoft.com/office/drawing/2014/main" id="{1D667A6B-6716-0E1C-0A51-5782FC70F79E}"/>
            </a:ext>
          </a:extLst>
        </xdr:cNvPr>
        <xdr:cNvSpPr>
          <a:spLocks noChangeShapeType="1"/>
        </xdr:cNvSpPr>
      </xdr:nvSpPr>
      <xdr:spPr bwMode="auto">
        <a:xfrm>
          <a:off x="4381500" y="361950"/>
          <a:ext cx="762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187325</xdr:colOff>
      <xdr:row>9</xdr:row>
      <xdr:rowOff>1</xdr:rowOff>
    </xdr:from>
    <xdr:to>
      <xdr:col>21</xdr:col>
      <xdr:colOff>12700</xdr:colOff>
      <xdr:row>11</xdr:row>
      <xdr:rowOff>266701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A148E07E-6F09-144D-3A3E-C7B88AEE886B}"/>
            </a:ext>
          </a:extLst>
        </xdr:cNvPr>
        <xdr:cNvSpPr txBox="1">
          <a:spLocks noChangeArrowheads="1"/>
        </xdr:cNvSpPr>
      </xdr:nvSpPr>
      <xdr:spPr bwMode="auto">
        <a:xfrm>
          <a:off x="2625725" y="2463801"/>
          <a:ext cx="2555875" cy="850900"/>
        </a:xfrm>
        <a:prstGeom prst="rect">
          <a:avLst/>
        </a:prstGeom>
        <a:solidFill>
          <a:srgbClr val="CCFFFF"/>
        </a:solidFill>
        <a:ln w="28575">
          <a:solidFill>
            <a:srgbClr val="33CCCC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太枠内のみ入力・記入</a:t>
          </a: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注文№は必ず入力・記入</a:t>
          </a: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提出部数：Ａ４サイズで２部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180975</xdr:colOff>
      <xdr:row>8</xdr:row>
      <xdr:rowOff>142875</xdr:rowOff>
    </xdr:from>
    <xdr:to>
      <xdr:col>45</xdr:col>
      <xdr:colOff>209550</xdr:colOff>
      <xdr:row>9</xdr:row>
      <xdr:rowOff>133350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6D9A9EE6-85B9-43DA-CD7B-144CEC4C2A21}"/>
            </a:ext>
          </a:extLst>
        </xdr:cNvPr>
        <xdr:cNvSpPr txBox="1">
          <a:spLocks noChangeArrowheads="1"/>
        </xdr:cNvSpPr>
      </xdr:nvSpPr>
      <xdr:spPr bwMode="auto">
        <a:xfrm>
          <a:off x="9115425" y="2324100"/>
          <a:ext cx="1781175" cy="285750"/>
        </a:xfrm>
        <a:prstGeom prst="rect">
          <a:avLst/>
        </a:prstGeom>
        <a:solidFill>
          <a:srgbClr val="FF99CC"/>
        </a:solidFill>
        <a:ln w="28575" algn="ctr">
          <a:solidFill>
            <a:srgbClr val="FF00FF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社印を忘れずに押印</a:t>
          </a:r>
        </a:p>
      </xdr:txBody>
    </xdr:sp>
    <xdr:clientData/>
  </xdr:twoCellAnchor>
  <xdr:twoCellAnchor>
    <xdr:from>
      <xdr:col>26</xdr:col>
      <xdr:colOff>238125</xdr:colOff>
      <xdr:row>0</xdr:row>
      <xdr:rowOff>257175</xdr:rowOff>
    </xdr:from>
    <xdr:to>
      <xdr:col>26</xdr:col>
      <xdr:colOff>619125</xdr:colOff>
      <xdr:row>1</xdr:row>
      <xdr:rowOff>66675</xdr:rowOff>
    </xdr:to>
    <xdr:sp macro="" textlink="">
      <xdr:nvSpPr>
        <xdr:cNvPr id="3134" name="Line 9">
          <a:extLst>
            <a:ext uri="{FF2B5EF4-FFF2-40B4-BE49-F238E27FC236}">
              <a16:creationId xmlns:a16="http://schemas.microsoft.com/office/drawing/2014/main" id="{2945A482-B86F-ADFF-6F0F-9E659319539B}"/>
            </a:ext>
          </a:extLst>
        </xdr:cNvPr>
        <xdr:cNvSpPr>
          <a:spLocks noChangeShapeType="1"/>
        </xdr:cNvSpPr>
      </xdr:nvSpPr>
      <xdr:spPr bwMode="auto">
        <a:xfrm>
          <a:off x="6372225" y="257175"/>
          <a:ext cx="3810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85725</xdr:colOff>
      <xdr:row>5</xdr:row>
      <xdr:rowOff>76200</xdr:rowOff>
    </xdr:from>
    <xdr:to>
      <xdr:col>41</xdr:col>
      <xdr:colOff>85725</xdr:colOff>
      <xdr:row>8</xdr:row>
      <xdr:rowOff>104775</xdr:rowOff>
    </xdr:to>
    <xdr:sp macro="" textlink="">
      <xdr:nvSpPr>
        <xdr:cNvPr id="3135" name="Line 10">
          <a:extLst>
            <a:ext uri="{FF2B5EF4-FFF2-40B4-BE49-F238E27FC236}">
              <a16:creationId xmlns:a16="http://schemas.microsoft.com/office/drawing/2014/main" id="{0A93F0D7-97AF-F6DC-2C4B-E406B51DFBE8}"/>
            </a:ext>
          </a:extLst>
        </xdr:cNvPr>
        <xdr:cNvSpPr>
          <a:spLocks noChangeShapeType="1"/>
        </xdr:cNvSpPr>
      </xdr:nvSpPr>
      <xdr:spPr bwMode="auto">
        <a:xfrm flipV="1">
          <a:off x="9820275" y="14954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485775</xdr:colOff>
      <xdr:row>0</xdr:row>
      <xdr:rowOff>76200</xdr:rowOff>
    </xdr:from>
    <xdr:to>
      <xdr:col>17</xdr:col>
      <xdr:colOff>190500</xdr:colOff>
      <xdr:row>1</xdr:row>
      <xdr:rowOff>19050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7462B3FE-C5D6-C00E-4E4F-20F7D545E67D}"/>
            </a:ext>
          </a:extLst>
        </xdr:cNvPr>
        <xdr:cNvSpPr txBox="1">
          <a:spLocks noChangeArrowheads="1"/>
        </xdr:cNvSpPr>
      </xdr:nvSpPr>
      <xdr:spPr bwMode="auto">
        <a:xfrm>
          <a:off x="3495675" y="76200"/>
          <a:ext cx="1009650" cy="238125"/>
        </a:xfrm>
        <a:prstGeom prst="rect">
          <a:avLst/>
        </a:prstGeom>
        <a:solidFill>
          <a:srgbClr val="FFFF99"/>
        </a:solidFill>
        <a:ln w="28575">
          <a:solidFill>
            <a:srgbClr val="FFFF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西暦下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桁</a:t>
          </a:r>
        </a:p>
      </xdr:txBody>
    </xdr:sp>
    <xdr:clientData/>
  </xdr:twoCellAnchor>
  <xdr:twoCellAnchor>
    <xdr:from>
      <xdr:col>19</xdr:col>
      <xdr:colOff>66675</xdr:colOff>
      <xdr:row>0</xdr:row>
      <xdr:rowOff>66675</xdr:rowOff>
    </xdr:from>
    <xdr:to>
      <xdr:col>26</xdr:col>
      <xdr:colOff>123825</xdr:colOff>
      <xdr:row>1</xdr:row>
      <xdr:rowOff>0</xdr:rowOff>
    </xdr:to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7C7A968B-1C53-8025-80DC-9D571A44EBB8}"/>
            </a:ext>
          </a:extLst>
        </xdr:cNvPr>
        <xdr:cNvSpPr txBox="1">
          <a:spLocks noChangeArrowheads="1"/>
        </xdr:cNvSpPr>
      </xdr:nvSpPr>
      <xdr:spPr bwMode="auto">
        <a:xfrm>
          <a:off x="4781550" y="66675"/>
          <a:ext cx="1476375" cy="228600"/>
        </a:xfrm>
        <a:prstGeom prst="rect">
          <a:avLst/>
        </a:prstGeom>
        <a:solidFill>
          <a:srgbClr val="FFCC99"/>
        </a:solidFill>
        <a:ln w="28575" algn="ctr">
          <a:solidFill>
            <a:srgbClr val="FF99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注文書に記載</a:t>
          </a:r>
        </a:p>
      </xdr:txBody>
    </xdr:sp>
    <xdr:clientData/>
  </xdr:twoCellAnchor>
  <xdr:twoCellAnchor>
    <xdr:from>
      <xdr:col>6</xdr:col>
      <xdr:colOff>25400</xdr:colOff>
      <xdr:row>0</xdr:row>
      <xdr:rowOff>50800</xdr:rowOff>
    </xdr:from>
    <xdr:to>
      <xdr:col>12</xdr:col>
      <xdr:colOff>152400</xdr:colOff>
      <xdr:row>1</xdr:row>
      <xdr:rowOff>88900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A59AC6C-18D2-2131-E002-027BCFB90275}"/>
            </a:ext>
          </a:extLst>
        </xdr:cNvPr>
        <xdr:cNvSpPr txBox="1"/>
      </xdr:nvSpPr>
      <xdr:spPr>
        <a:xfrm>
          <a:off x="1447800" y="50800"/>
          <a:ext cx="1346200" cy="33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600"/>
            <a:t>（記入例）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</xdr:colOff>
      <xdr:row>3</xdr:row>
      <xdr:rowOff>66675</xdr:rowOff>
    </xdr:from>
    <xdr:to>
      <xdr:col>44</xdr:col>
      <xdr:colOff>123825</xdr:colOff>
      <xdr:row>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F389B26-E71C-402F-748C-F89CA22E4887}"/>
            </a:ext>
          </a:extLst>
        </xdr:cNvPr>
        <xdr:cNvSpPr txBox="1">
          <a:spLocks noChangeArrowheads="1"/>
        </xdr:cNvSpPr>
      </xdr:nvSpPr>
      <xdr:spPr bwMode="auto">
        <a:xfrm>
          <a:off x="10144125" y="952500"/>
          <a:ext cx="31432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333375</xdr:colOff>
      <xdr:row>2</xdr:row>
      <xdr:rowOff>152400</xdr:rowOff>
    </xdr:from>
    <xdr:to>
      <xdr:col>38</xdr:col>
      <xdr:colOff>647700</xdr:colOff>
      <xdr:row>3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C64659A-CC30-43F2-9000-60E00989CE4B}"/>
            </a:ext>
          </a:extLst>
        </xdr:cNvPr>
        <xdr:cNvSpPr txBox="1">
          <a:spLocks noChangeArrowheads="1"/>
        </xdr:cNvSpPr>
      </xdr:nvSpPr>
      <xdr:spPr bwMode="auto">
        <a:xfrm>
          <a:off x="11125200" y="762000"/>
          <a:ext cx="31432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33</xdr:col>
      <xdr:colOff>19050</xdr:colOff>
      <xdr:row>2</xdr:row>
      <xdr:rowOff>57150</xdr:rowOff>
    </xdr:from>
    <xdr:to>
      <xdr:col>37</xdr:col>
      <xdr:colOff>53975</xdr:colOff>
      <xdr:row>4</xdr:row>
      <xdr:rowOff>106892</xdr:rowOff>
    </xdr:to>
    <xdr:sp macro="" textlink="">
      <xdr:nvSpPr>
        <xdr:cNvPr id="3" name="Rectangle 24">
          <a:extLst>
            <a:ext uri="{FF2B5EF4-FFF2-40B4-BE49-F238E27FC236}">
              <a16:creationId xmlns:a16="http://schemas.microsoft.com/office/drawing/2014/main" id="{FC052A1A-1027-4D98-9316-B18396006BB7}"/>
            </a:ext>
          </a:extLst>
        </xdr:cNvPr>
        <xdr:cNvSpPr>
          <a:spLocks noChangeArrowheads="1"/>
        </xdr:cNvSpPr>
      </xdr:nvSpPr>
      <xdr:spPr bwMode="auto">
        <a:xfrm>
          <a:off x="10001250" y="666750"/>
          <a:ext cx="682625" cy="640292"/>
        </a:xfrm>
        <a:prstGeom prst="rect">
          <a:avLst/>
        </a:prstGeom>
        <a:noFill/>
        <a:ln w="38100" algn="ctr">
          <a:solidFill>
            <a:srgbClr val="FF66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133350</xdr:colOff>
      <xdr:row>5</xdr:row>
      <xdr:rowOff>47625</xdr:rowOff>
    </xdr:from>
    <xdr:to>
      <xdr:col>39</xdr:col>
      <xdr:colOff>187325</xdr:colOff>
      <xdr:row>6</xdr:row>
      <xdr:rowOff>39158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E75A957F-C79B-48F8-8E77-2836389226DE}"/>
            </a:ext>
          </a:extLst>
        </xdr:cNvPr>
        <xdr:cNvSpPr txBox="1">
          <a:spLocks noChangeArrowheads="1"/>
        </xdr:cNvSpPr>
      </xdr:nvSpPr>
      <xdr:spPr bwMode="auto">
        <a:xfrm>
          <a:off x="10115550" y="1543050"/>
          <a:ext cx="1758950" cy="286808"/>
        </a:xfrm>
        <a:prstGeom prst="rect">
          <a:avLst/>
        </a:prstGeom>
        <a:solidFill>
          <a:srgbClr val="FF99CC"/>
        </a:solidFill>
        <a:ln w="28575" algn="ctr">
          <a:solidFill>
            <a:srgbClr val="FF00FF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社印を忘れずに押印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12</xdr:col>
      <xdr:colOff>8467</xdr:colOff>
      <xdr:row>1</xdr:row>
      <xdr:rowOff>241300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1106A3-AE62-479C-8D16-57F5CFE5A68D}"/>
            </a:ext>
          </a:extLst>
        </xdr:cNvPr>
        <xdr:cNvSpPr txBox="1">
          <a:spLocks noChangeArrowheads="1"/>
        </xdr:cNvSpPr>
      </xdr:nvSpPr>
      <xdr:spPr bwMode="auto">
        <a:xfrm>
          <a:off x="1743075" y="295275"/>
          <a:ext cx="999067" cy="241300"/>
        </a:xfrm>
        <a:prstGeom prst="rect">
          <a:avLst/>
        </a:prstGeom>
        <a:solidFill>
          <a:srgbClr val="FFFF99"/>
        </a:solidFill>
        <a:ln w="28575">
          <a:solidFill>
            <a:srgbClr val="FFFF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西暦下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桁</a:t>
          </a:r>
        </a:p>
      </xdr:txBody>
    </xdr:sp>
    <xdr:clientData/>
  </xdr:twoCellAnchor>
  <xdr:twoCellAnchor>
    <xdr:from>
      <xdr:col>5</xdr:col>
      <xdr:colOff>152399</xdr:colOff>
      <xdr:row>1</xdr:row>
      <xdr:rowOff>228600</xdr:rowOff>
    </xdr:from>
    <xdr:to>
      <xdr:col>8</xdr:col>
      <xdr:colOff>161924</xdr:colOff>
      <xdr:row>2</xdr:row>
      <xdr:rowOff>247650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2321B260-A8A4-4AA9-8C68-31649E9A7775}"/>
            </a:ext>
          </a:extLst>
        </xdr:cNvPr>
        <xdr:cNvSpPr>
          <a:spLocks noChangeShapeType="1"/>
        </xdr:cNvSpPr>
      </xdr:nvSpPr>
      <xdr:spPr bwMode="auto">
        <a:xfrm flipH="1">
          <a:off x="1247774" y="523875"/>
          <a:ext cx="4953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12</xdr:row>
      <xdr:rowOff>57150</xdr:rowOff>
    </xdr:from>
    <xdr:to>
      <xdr:col>26</xdr:col>
      <xdr:colOff>266700</xdr:colOff>
      <xdr:row>18</xdr:row>
      <xdr:rowOff>161925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CFF34DC-B6BC-4BBD-862C-A5421A5DCC5C}"/>
            </a:ext>
          </a:extLst>
        </xdr:cNvPr>
        <xdr:cNvSpPr txBox="1">
          <a:spLocks noChangeArrowheads="1"/>
        </xdr:cNvSpPr>
      </xdr:nvSpPr>
      <xdr:spPr bwMode="auto">
        <a:xfrm>
          <a:off x="1819275" y="3276600"/>
          <a:ext cx="5943600" cy="1876425"/>
        </a:xfrm>
        <a:prstGeom prst="rect">
          <a:avLst/>
        </a:prstGeom>
        <a:solidFill>
          <a:srgbClr val="CCFFFF"/>
        </a:solidFill>
        <a:ln w="28575">
          <a:solidFill>
            <a:srgbClr val="33CCCC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太枠内のみ漏れが無いように入力・記入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★締切日は必ず入力・記入</a:t>
          </a:r>
          <a:endParaRPr lang="en-US" altLang="ja-JP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★注文№は必ず入力・記入</a:t>
          </a:r>
          <a:endParaRPr lang="en-US" altLang="ja-JP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★非課税項目については、非課税の箇所に「*」を必ず入力</a:t>
          </a:r>
          <a:endParaRPr lang="en-US" altLang="ja-JP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（*を入れることで自動的に非課税対象金額小計に加算）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★太枠内の単価・金額については消費税抜きの金額で入力・記入</a:t>
          </a:r>
          <a:endParaRPr lang="en-US" altLang="ja-JP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提出部数：Ａ４サイズで２部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28575</xdr:colOff>
      <xdr:row>0</xdr:row>
      <xdr:rowOff>133350</xdr:rowOff>
    </xdr:from>
    <xdr:to>
      <xdr:col>23</xdr:col>
      <xdr:colOff>645583</xdr:colOff>
      <xdr:row>1</xdr:row>
      <xdr:rowOff>67733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51978E77-6B75-422E-8D3B-BF67D9A2F24D}"/>
            </a:ext>
          </a:extLst>
        </xdr:cNvPr>
        <xdr:cNvSpPr txBox="1">
          <a:spLocks noChangeArrowheads="1"/>
        </xdr:cNvSpPr>
      </xdr:nvSpPr>
      <xdr:spPr bwMode="auto">
        <a:xfrm>
          <a:off x="5400675" y="133350"/>
          <a:ext cx="1474258" cy="229658"/>
        </a:xfrm>
        <a:prstGeom prst="rect">
          <a:avLst/>
        </a:prstGeom>
        <a:solidFill>
          <a:srgbClr val="FFCC99"/>
        </a:solidFill>
        <a:ln w="28575" algn="ctr">
          <a:solidFill>
            <a:srgbClr val="FF99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注文書に記載</a:t>
          </a:r>
        </a:p>
      </xdr:txBody>
    </xdr:sp>
    <xdr:clientData/>
  </xdr:twoCellAnchor>
  <xdr:twoCellAnchor>
    <xdr:from>
      <xdr:col>23</xdr:col>
      <xdr:colOff>609600</xdr:colOff>
      <xdr:row>0</xdr:row>
      <xdr:rowOff>133350</xdr:rowOff>
    </xdr:from>
    <xdr:to>
      <xdr:col>26</xdr:col>
      <xdr:colOff>28575</xdr:colOff>
      <xdr:row>0</xdr:row>
      <xdr:rowOff>257175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81506855-1E6F-4AE8-852B-CAA654202D3F}"/>
            </a:ext>
          </a:extLst>
        </xdr:cNvPr>
        <xdr:cNvSpPr>
          <a:spLocks noChangeShapeType="1"/>
        </xdr:cNvSpPr>
      </xdr:nvSpPr>
      <xdr:spPr bwMode="auto">
        <a:xfrm flipV="1">
          <a:off x="6838950" y="133350"/>
          <a:ext cx="6858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333375</xdr:colOff>
      <xdr:row>2</xdr:row>
      <xdr:rowOff>152400</xdr:rowOff>
    </xdr:from>
    <xdr:to>
      <xdr:col>38</xdr:col>
      <xdr:colOff>647700</xdr:colOff>
      <xdr:row>3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1BBDDB-A8B5-4091-B433-94B733B27D04}"/>
            </a:ext>
          </a:extLst>
        </xdr:cNvPr>
        <xdr:cNvSpPr txBox="1">
          <a:spLocks noChangeArrowheads="1"/>
        </xdr:cNvSpPr>
      </xdr:nvSpPr>
      <xdr:spPr bwMode="auto">
        <a:xfrm>
          <a:off x="11125200" y="762000"/>
          <a:ext cx="31432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333375</xdr:colOff>
      <xdr:row>2</xdr:row>
      <xdr:rowOff>152400</xdr:rowOff>
    </xdr:from>
    <xdr:to>
      <xdr:col>38</xdr:col>
      <xdr:colOff>647700</xdr:colOff>
      <xdr:row>3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E8064FD-32E5-40E7-BFC8-E4D2D2AC6598}"/>
            </a:ext>
          </a:extLst>
        </xdr:cNvPr>
        <xdr:cNvSpPr txBox="1">
          <a:spLocks noChangeArrowheads="1"/>
        </xdr:cNvSpPr>
      </xdr:nvSpPr>
      <xdr:spPr bwMode="auto">
        <a:xfrm>
          <a:off x="11125200" y="762000"/>
          <a:ext cx="31432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29"/>
  <sheetViews>
    <sheetView showGridLines="0" tabSelected="1" zoomScale="90" zoomScaleNormal="90" workbookViewId="0">
      <selection activeCell="A5" sqref="A5:D5"/>
    </sheetView>
  </sheetViews>
  <sheetFormatPr defaultRowHeight="23.25" customHeight="1" x14ac:dyDescent="0.15"/>
  <cols>
    <col min="1" max="2" width="4" style="100" customWidth="1"/>
    <col min="3" max="14" width="2.625" style="100" customWidth="1"/>
    <col min="15" max="15" width="9" style="100"/>
    <col min="16" max="16" width="3.5" style="100" customWidth="1"/>
    <col min="17" max="17" width="4.625" style="100" customWidth="1"/>
    <col min="18" max="25" width="2.625" style="100" customWidth="1"/>
    <col min="26" max="26" width="2.875" style="100" customWidth="1"/>
    <col min="27" max="27" width="9" style="100"/>
    <col min="28" max="28" width="3.5" style="100" customWidth="1"/>
    <col min="29" max="29" width="3.25" style="100" customWidth="1"/>
    <col min="30" max="44" width="2.625" style="100" customWidth="1"/>
    <col min="45" max="45" width="4.625" style="100" customWidth="1"/>
    <col min="46" max="46" width="3.875" style="100" customWidth="1"/>
    <col min="47" max="16384" width="9" style="100"/>
  </cols>
  <sheetData>
    <row r="1" spans="1:46" ht="23.25" customHeight="1" thickBot="1" x14ac:dyDescent="0.2">
      <c r="A1" s="262" t="s">
        <v>10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AQ1" s="158" t="s">
        <v>63</v>
      </c>
      <c r="AR1" s="158"/>
      <c r="AS1" s="158"/>
      <c r="AT1" s="158"/>
    </row>
    <row r="2" spans="1:46" ht="23.25" customHeight="1" thickTop="1" thickBot="1" x14ac:dyDescent="0.2">
      <c r="A2" s="277" t="s">
        <v>11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AB2" s="278" t="s">
        <v>13</v>
      </c>
      <c r="AC2" s="279"/>
      <c r="AD2" s="279"/>
      <c r="AE2" s="279"/>
      <c r="AF2" s="279"/>
      <c r="AG2" s="280"/>
      <c r="AH2" s="214">
        <v>1</v>
      </c>
      <c r="AI2" s="215"/>
      <c r="AJ2" s="215">
        <v>2</v>
      </c>
      <c r="AK2" s="215"/>
      <c r="AL2" s="215">
        <v>3</v>
      </c>
      <c r="AM2" s="215"/>
      <c r="AN2" s="265">
        <v>4</v>
      </c>
      <c r="AO2" s="266"/>
    </row>
    <row r="3" spans="1:46" ht="23.25" customHeight="1" thickTop="1" thickBot="1" x14ac:dyDescent="0.2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Q3" s="100">
        <v>20</v>
      </c>
      <c r="R3" s="274">
        <v>23</v>
      </c>
      <c r="S3" s="275"/>
      <c r="T3" s="101" t="s">
        <v>6</v>
      </c>
      <c r="U3" s="276">
        <v>4</v>
      </c>
      <c r="V3" s="276"/>
      <c r="W3" s="101" t="s">
        <v>7</v>
      </c>
      <c r="X3" s="276">
        <v>20</v>
      </c>
      <c r="Y3" s="276"/>
      <c r="Z3" s="107" t="s">
        <v>12</v>
      </c>
      <c r="AB3" s="210" t="s">
        <v>27</v>
      </c>
      <c r="AC3" s="211"/>
      <c r="AD3" s="211"/>
      <c r="AE3" s="259" t="s">
        <v>57</v>
      </c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108"/>
    </row>
    <row r="4" spans="1:46" ht="18.75" customHeight="1" thickTop="1" thickBot="1" x14ac:dyDescent="0.2">
      <c r="AB4" s="212" t="s">
        <v>28</v>
      </c>
      <c r="AC4" s="213"/>
      <c r="AD4" s="213"/>
      <c r="AE4" s="260" t="s">
        <v>56</v>
      </c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109"/>
    </row>
    <row r="5" spans="1:46" ht="23.25" customHeight="1" thickTop="1" x14ac:dyDescent="0.15">
      <c r="A5" s="268" t="s">
        <v>34</v>
      </c>
      <c r="B5" s="269"/>
      <c r="C5" s="269"/>
      <c r="D5" s="269"/>
      <c r="E5" s="272" t="s">
        <v>59</v>
      </c>
      <c r="F5" s="272"/>
      <c r="G5" s="272"/>
      <c r="H5" s="272"/>
      <c r="I5" s="272"/>
      <c r="J5" s="272"/>
      <c r="K5" s="272"/>
      <c r="L5" s="272"/>
      <c r="M5" s="272"/>
      <c r="N5" s="272"/>
      <c r="O5" s="273"/>
      <c r="P5" s="281" t="s">
        <v>49</v>
      </c>
      <c r="Q5" s="282"/>
      <c r="R5" s="283"/>
      <c r="S5" s="81">
        <v>1</v>
      </c>
      <c r="T5" s="82">
        <v>2</v>
      </c>
      <c r="U5" s="82">
        <v>3</v>
      </c>
      <c r="V5" s="82">
        <v>4</v>
      </c>
      <c r="W5" s="82">
        <v>5</v>
      </c>
      <c r="X5" s="82">
        <v>6</v>
      </c>
      <c r="Y5" s="82">
        <v>7</v>
      </c>
      <c r="Z5" s="83">
        <v>8</v>
      </c>
      <c r="AB5" s="212" t="s">
        <v>29</v>
      </c>
      <c r="AC5" s="213"/>
      <c r="AD5" s="213"/>
      <c r="AE5" s="260" t="s">
        <v>58</v>
      </c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109"/>
    </row>
    <row r="6" spans="1:46" ht="23.25" customHeight="1" thickBot="1" x14ac:dyDescent="0.2">
      <c r="A6" s="270" t="s">
        <v>48</v>
      </c>
      <c r="B6" s="271"/>
      <c r="C6" s="271"/>
      <c r="D6" s="271"/>
      <c r="E6" s="263" t="s">
        <v>60</v>
      </c>
      <c r="F6" s="263"/>
      <c r="G6" s="263"/>
      <c r="H6" s="263"/>
      <c r="I6" s="263"/>
      <c r="J6" s="263"/>
      <c r="K6" s="263"/>
      <c r="L6" s="263"/>
      <c r="M6" s="263"/>
      <c r="N6" s="263"/>
      <c r="O6" s="264"/>
      <c r="P6" s="284" t="s">
        <v>0</v>
      </c>
      <c r="Q6" s="285"/>
      <c r="R6" s="286"/>
      <c r="S6" s="84">
        <v>0</v>
      </c>
      <c r="T6" s="85">
        <v>8</v>
      </c>
      <c r="U6" s="110" t="s">
        <v>54</v>
      </c>
      <c r="V6" s="85">
        <v>1</v>
      </c>
      <c r="W6" s="85">
        <v>2</v>
      </c>
      <c r="X6" s="85">
        <v>3</v>
      </c>
      <c r="Y6" s="85">
        <v>4</v>
      </c>
      <c r="Z6" s="111"/>
      <c r="AB6" s="220" t="s">
        <v>65</v>
      </c>
      <c r="AC6" s="221"/>
      <c r="AD6" s="221"/>
      <c r="AE6" s="222" t="s">
        <v>66</v>
      </c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3"/>
    </row>
    <row r="7" spans="1:46" ht="13.5" customHeight="1" thickTop="1" thickBot="1" x14ac:dyDescent="0.2"/>
    <row r="8" spans="1:46" ht="23.25" customHeight="1" thickTop="1" thickBot="1" x14ac:dyDescent="0.2">
      <c r="A8" s="112" t="s">
        <v>7</v>
      </c>
      <c r="B8" s="113" t="s">
        <v>8</v>
      </c>
      <c r="C8" s="224" t="s">
        <v>31</v>
      </c>
      <c r="D8" s="224"/>
      <c r="E8" s="224"/>
      <c r="F8" s="224"/>
      <c r="G8" s="224" t="s">
        <v>32</v>
      </c>
      <c r="H8" s="224"/>
      <c r="I8" s="224"/>
      <c r="J8" s="224"/>
      <c r="K8" s="224"/>
      <c r="L8" s="224"/>
      <c r="M8" s="224"/>
      <c r="N8" s="224"/>
      <c r="O8" s="224"/>
      <c r="P8" s="224"/>
      <c r="Q8" s="225" t="s">
        <v>3</v>
      </c>
      <c r="R8" s="226"/>
      <c r="S8" s="226"/>
      <c r="T8" s="226"/>
      <c r="U8" s="227"/>
      <c r="V8" s="224" t="s">
        <v>4</v>
      </c>
      <c r="W8" s="224"/>
      <c r="X8" s="224"/>
      <c r="Y8" s="224" t="s">
        <v>74</v>
      </c>
      <c r="Z8" s="224"/>
      <c r="AA8" s="224"/>
      <c r="AB8" s="224"/>
      <c r="AC8" s="224" t="s">
        <v>73</v>
      </c>
      <c r="AD8" s="224"/>
      <c r="AE8" s="224"/>
      <c r="AF8" s="224"/>
      <c r="AG8" s="224"/>
      <c r="AH8" s="224"/>
      <c r="AI8" s="224"/>
      <c r="AJ8" s="224"/>
      <c r="AK8" s="233"/>
      <c r="AL8" s="261" t="s">
        <v>21</v>
      </c>
      <c r="AM8" s="151"/>
      <c r="AN8" s="151"/>
      <c r="AO8" s="151"/>
      <c r="AP8" s="151"/>
      <c r="AQ8" s="151"/>
      <c r="AR8" s="151"/>
      <c r="AS8" s="267" t="s">
        <v>5</v>
      </c>
      <c r="AT8" s="152"/>
    </row>
    <row r="9" spans="1:46" ht="23.25" customHeight="1" thickTop="1" x14ac:dyDescent="0.15">
      <c r="A9" s="86">
        <v>4</v>
      </c>
      <c r="B9" s="87">
        <v>5</v>
      </c>
      <c r="C9" s="89">
        <v>3</v>
      </c>
      <c r="D9" s="90">
        <v>4</v>
      </c>
      <c r="E9" s="90">
        <v>0</v>
      </c>
      <c r="F9" s="91">
        <v>1</v>
      </c>
      <c r="G9" s="231" t="s">
        <v>61</v>
      </c>
      <c r="H9" s="231"/>
      <c r="I9" s="231"/>
      <c r="J9" s="231"/>
      <c r="K9" s="231"/>
      <c r="L9" s="231"/>
      <c r="M9" s="231"/>
      <c r="N9" s="231"/>
      <c r="O9" s="231"/>
      <c r="P9" s="231"/>
      <c r="Q9" s="228">
        <v>1</v>
      </c>
      <c r="R9" s="229"/>
      <c r="S9" s="229"/>
      <c r="T9" s="229"/>
      <c r="U9" s="230"/>
      <c r="V9" s="232" t="s">
        <v>53</v>
      </c>
      <c r="W9" s="232"/>
      <c r="X9" s="232"/>
      <c r="Y9" s="218"/>
      <c r="Z9" s="218"/>
      <c r="AA9" s="218"/>
      <c r="AB9" s="218"/>
      <c r="AC9" s="218">
        <v>300000</v>
      </c>
      <c r="AD9" s="218"/>
      <c r="AE9" s="218"/>
      <c r="AF9" s="218"/>
      <c r="AG9" s="218"/>
      <c r="AH9" s="218"/>
      <c r="AI9" s="218"/>
      <c r="AJ9" s="218"/>
      <c r="AK9" s="219"/>
      <c r="AL9" s="114"/>
      <c r="AM9" s="216"/>
      <c r="AN9" s="216"/>
      <c r="AO9" s="216"/>
      <c r="AP9" s="216"/>
      <c r="AQ9" s="217"/>
      <c r="AR9" s="217"/>
      <c r="AS9" s="208"/>
      <c r="AT9" s="209"/>
    </row>
    <row r="10" spans="1:46" ht="23.25" customHeight="1" x14ac:dyDescent="0.15">
      <c r="A10" s="88"/>
      <c r="B10" s="48"/>
      <c r="C10" s="92"/>
      <c r="D10" s="46"/>
      <c r="E10" s="46"/>
      <c r="F10" s="93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39"/>
      <c r="R10" s="240"/>
      <c r="S10" s="240"/>
      <c r="T10" s="240"/>
      <c r="U10" s="241"/>
      <c r="V10" s="155"/>
      <c r="W10" s="155"/>
      <c r="X10" s="155"/>
      <c r="Y10" s="198"/>
      <c r="Z10" s="198"/>
      <c r="AA10" s="198"/>
      <c r="AB10" s="198"/>
      <c r="AC10" s="198" t="str">
        <f>IF(Y10="","",Q10*Y10)</f>
        <v/>
      </c>
      <c r="AD10" s="198"/>
      <c r="AE10" s="198"/>
      <c r="AF10" s="198"/>
      <c r="AG10" s="198"/>
      <c r="AH10" s="198"/>
      <c r="AI10" s="198"/>
      <c r="AJ10" s="198"/>
      <c r="AK10" s="199"/>
      <c r="AL10" s="115"/>
      <c r="AM10" s="194"/>
      <c r="AN10" s="194"/>
      <c r="AO10" s="194"/>
      <c r="AP10" s="194"/>
      <c r="AQ10" s="149"/>
      <c r="AR10" s="149"/>
      <c r="AS10" s="148"/>
      <c r="AT10" s="150"/>
    </row>
    <row r="11" spans="1:46" ht="23.25" customHeight="1" x14ac:dyDescent="0.15">
      <c r="A11" s="88"/>
      <c r="B11" s="48"/>
      <c r="C11" s="92"/>
      <c r="D11" s="46"/>
      <c r="E11" s="46"/>
      <c r="F11" s="93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39"/>
      <c r="R11" s="240"/>
      <c r="S11" s="240"/>
      <c r="T11" s="240"/>
      <c r="U11" s="241"/>
      <c r="V11" s="155"/>
      <c r="W11" s="155"/>
      <c r="X11" s="155"/>
      <c r="Y11" s="198"/>
      <c r="Z11" s="198"/>
      <c r="AA11" s="198"/>
      <c r="AB11" s="198"/>
      <c r="AC11" s="198" t="str">
        <f>IF(Y11="","",Q11*Y11)</f>
        <v/>
      </c>
      <c r="AD11" s="198"/>
      <c r="AE11" s="198"/>
      <c r="AF11" s="198"/>
      <c r="AG11" s="198"/>
      <c r="AH11" s="198"/>
      <c r="AI11" s="198"/>
      <c r="AJ11" s="198"/>
      <c r="AK11" s="199"/>
      <c r="AL11" s="115"/>
      <c r="AM11" s="194"/>
      <c r="AN11" s="194"/>
      <c r="AO11" s="194"/>
      <c r="AP11" s="194"/>
      <c r="AQ11" s="149"/>
      <c r="AR11" s="149"/>
      <c r="AS11" s="148"/>
      <c r="AT11" s="150"/>
    </row>
    <row r="12" spans="1:46" ht="23.25" customHeight="1" x14ac:dyDescent="0.15">
      <c r="A12" s="88"/>
      <c r="B12" s="48"/>
      <c r="C12" s="92"/>
      <c r="D12" s="46"/>
      <c r="E12" s="46"/>
      <c r="F12" s="93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39"/>
      <c r="R12" s="240"/>
      <c r="S12" s="240"/>
      <c r="T12" s="240"/>
      <c r="U12" s="241"/>
      <c r="V12" s="155"/>
      <c r="W12" s="155"/>
      <c r="X12" s="155"/>
      <c r="Y12" s="198"/>
      <c r="Z12" s="198"/>
      <c r="AA12" s="198"/>
      <c r="AB12" s="198"/>
      <c r="AC12" s="198" t="str">
        <f>IF(Y12="","",Q12*Y12)</f>
        <v/>
      </c>
      <c r="AD12" s="198"/>
      <c r="AE12" s="198"/>
      <c r="AF12" s="198"/>
      <c r="AG12" s="198"/>
      <c r="AH12" s="198"/>
      <c r="AI12" s="198"/>
      <c r="AJ12" s="198"/>
      <c r="AK12" s="199"/>
      <c r="AL12" s="115"/>
      <c r="AM12" s="194"/>
      <c r="AN12" s="194"/>
      <c r="AO12" s="194"/>
      <c r="AP12" s="194"/>
      <c r="AQ12" s="149"/>
      <c r="AR12" s="149"/>
      <c r="AS12" s="148"/>
      <c r="AT12" s="150"/>
    </row>
    <row r="13" spans="1:46" ht="23.25" customHeight="1" thickBot="1" x14ac:dyDescent="0.2">
      <c r="A13" s="255" t="s">
        <v>72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7"/>
      <c r="Q13" s="243">
        <v>1</v>
      </c>
      <c r="R13" s="244"/>
      <c r="S13" s="244"/>
      <c r="T13" s="244"/>
      <c r="U13" s="245"/>
      <c r="V13" s="242" t="s">
        <v>53</v>
      </c>
      <c r="W13" s="242"/>
      <c r="X13" s="242"/>
      <c r="Y13" s="200"/>
      <c r="Z13" s="200"/>
      <c r="AA13" s="200"/>
      <c r="AB13" s="200"/>
      <c r="AC13" s="200">
        <f>IF(AC9="","",(SUM(AC9:AK12)*0.1))</f>
        <v>30000</v>
      </c>
      <c r="AD13" s="200"/>
      <c r="AE13" s="200"/>
      <c r="AF13" s="200"/>
      <c r="AG13" s="200"/>
      <c r="AH13" s="200"/>
      <c r="AI13" s="200"/>
      <c r="AJ13" s="200"/>
      <c r="AK13" s="201"/>
      <c r="AL13" s="117"/>
      <c r="AM13" s="202"/>
      <c r="AN13" s="202"/>
      <c r="AO13" s="202"/>
      <c r="AP13" s="202"/>
      <c r="AQ13" s="188"/>
      <c r="AR13" s="188"/>
      <c r="AS13" s="189"/>
      <c r="AT13" s="190"/>
    </row>
    <row r="14" spans="1:46" ht="23.25" customHeight="1" thickTop="1" thickBot="1" x14ac:dyDescent="0.2">
      <c r="A14" s="250" t="s">
        <v>16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2"/>
      <c r="AC14" s="192">
        <f>IF(AC13="","",SUM(AC9:AK13))</f>
        <v>330000</v>
      </c>
      <c r="AD14" s="192"/>
      <c r="AE14" s="192"/>
      <c r="AF14" s="192"/>
      <c r="AG14" s="192"/>
      <c r="AH14" s="192"/>
      <c r="AI14" s="192"/>
      <c r="AJ14" s="192"/>
      <c r="AK14" s="193"/>
      <c r="AL14" s="118"/>
      <c r="AM14" s="191"/>
      <c r="AN14" s="191"/>
      <c r="AO14" s="191"/>
      <c r="AP14" s="191"/>
      <c r="AQ14" s="153"/>
      <c r="AR14" s="153"/>
      <c r="AS14" s="160"/>
      <c r="AT14" s="154"/>
    </row>
    <row r="15" spans="1:46" ht="13.5" customHeight="1" thickTop="1" thickBot="1" x14ac:dyDescent="0.2">
      <c r="R15" s="119"/>
      <c r="S15" s="119"/>
      <c r="T15" s="119"/>
      <c r="U15" s="119"/>
      <c r="V15" s="102"/>
      <c r="W15" s="102"/>
      <c r="X15" s="102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20"/>
      <c r="AM15" s="102"/>
      <c r="AN15" s="102"/>
      <c r="AO15" s="102"/>
      <c r="AP15" s="102"/>
      <c r="AQ15" s="102"/>
      <c r="AR15" s="102"/>
      <c r="AS15" s="102"/>
      <c r="AT15" s="102"/>
    </row>
    <row r="16" spans="1:46" ht="15" thickTop="1" x14ac:dyDescent="0.15">
      <c r="A16" s="253" t="s">
        <v>35</v>
      </c>
      <c r="B16" s="254"/>
      <c r="C16" s="254"/>
      <c r="D16" s="254"/>
      <c r="E16" s="254"/>
      <c r="F16" s="254"/>
      <c r="G16" s="246">
        <v>1000000</v>
      </c>
      <c r="H16" s="247"/>
      <c r="I16" s="247"/>
      <c r="J16" s="247"/>
      <c r="K16" s="247"/>
      <c r="L16" s="247"/>
      <c r="M16" s="248"/>
      <c r="N16" s="121"/>
      <c r="O16" s="170" t="s">
        <v>70</v>
      </c>
      <c r="P16" s="171"/>
      <c r="Q16" s="172"/>
      <c r="R16" s="258"/>
      <c r="S16" s="197"/>
      <c r="T16" s="197"/>
      <c r="U16" s="197"/>
      <c r="V16" s="197"/>
      <c r="W16" s="238"/>
      <c r="X16" s="196"/>
      <c r="Z16" s="204" t="s">
        <v>44</v>
      </c>
      <c r="AA16" s="204"/>
      <c r="AB16" s="204"/>
      <c r="AC16" s="204"/>
      <c r="AD16" s="148"/>
      <c r="AE16" s="197"/>
      <c r="AF16" s="197"/>
      <c r="AG16" s="197"/>
      <c r="AH16" s="197"/>
      <c r="AI16" s="238"/>
      <c r="AJ16" s="196"/>
      <c r="AK16" s="120"/>
      <c r="AL16" s="120"/>
      <c r="AM16" s="120"/>
      <c r="AN16" s="120"/>
      <c r="AO16" s="120"/>
      <c r="AP16" s="120"/>
      <c r="AQ16" s="120"/>
      <c r="AR16" s="120"/>
      <c r="AS16" s="120"/>
    </row>
    <row r="17" spans="1:45" ht="14.25" x14ac:dyDescent="0.15">
      <c r="A17" s="186" t="s">
        <v>40</v>
      </c>
      <c r="B17" s="187"/>
      <c r="C17" s="187"/>
      <c r="D17" s="187"/>
      <c r="E17" s="187"/>
      <c r="F17" s="187"/>
      <c r="G17" s="164"/>
      <c r="H17" s="165"/>
      <c r="I17" s="165"/>
      <c r="J17" s="165"/>
      <c r="K17" s="165"/>
      <c r="L17" s="165"/>
      <c r="M17" s="166"/>
      <c r="N17" s="121"/>
      <c r="O17" s="179"/>
      <c r="P17" s="180"/>
      <c r="Q17" s="181"/>
      <c r="R17" s="258"/>
      <c r="S17" s="197"/>
      <c r="T17" s="197"/>
      <c r="U17" s="197"/>
      <c r="V17" s="197"/>
      <c r="W17" s="238"/>
      <c r="X17" s="196"/>
      <c r="Z17" s="204"/>
      <c r="AA17" s="204"/>
      <c r="AB17" s="204"/>
      <c r="AC17" s="204"/>
      <c r="AD17" s="148"/>
      <c r="AE17" s="197"/>
      <c r="AF17" s="197"/>
      <c r="AG17" s="197"/>
      <c r="AH17" s="197"/>
      <c r="AI17" s="238"/>
      <c r="AJ17" s="196"/>
      <c r="AK17" s="120"/>
      <c r="AL17" s="120"/>
      <c r="AM17" s="120"/>
      <c r="AN17" s="120"/>
      <c r="AO17" s="120"/>
      <c r="AP17" s="120"/>
      <c r="AQ17" s="120"/>
      <c r="AR17" s="120"/>
      <c r="AS17" s="120"/>
    </row>
    <row r="18" spans="1:45" ht="14.25" x14ac:dyDescent="0.15">
      <c r="A18" s="184" t="s">
        <v>36</v>
      </c>
      <c r="B18" s="185"/>
      <c r="C18" s="185"/>
      <c r="D18" s="185"/>
      <c r="E18" s="185"/>
      <c r="F18" s="185"/>
      <c r="G18" s="161">
        <v>600000</v>
      </c>
      <c r="H18" s="162"/>
      <c r="I18" s="162"/>
      <c r="J18" s="162"/>
      <c r="K18" s="162"/>
      <c r="L18" s="162"/>
      <c r="M18" s="163"/>
      <c r="N18" s="102"/>
      <c r="O18" s="170" t="s">
        <v>71</v>
      </c>
      <c r="P18" s="171"/>
      <c r="Q18" s="172"/>
      <c r="R18" s="148"/>
      <c r="S18" s="194"/>
      <c r="T18" s="194"/>
      <c r="U18" s="194"/>
      <c r="V18" s="194"/>
      <c r="W18" s="150"/>
      <c r="X18" s="155"/>
      <c r="Z18" s="204" t="s">
        <v>45</v>
      </c>
      <c r="AA18" s="204"/>
      <c r="AB18" s="204"/>
      <c r="AC18" s="204"/>
      <c r="AD18" s="148"/>
      <c r="AE18" s="197"/>
      <c r="AF18" s="197"/>
      <c r="AG18" s="197"/>
      <c r="AH18" s="197"/>
      <c r="AI18" s="238"/>
      <c r="AJ18" s="196"/>
      <c r="AK18" s="120"/>
    </row>
    <row r="19" spans="1:45" ht="14.25" x14ac:dyDescent="0.15">
      <c r="A19" s="186" t="s">
        <v>40</v>
      </c>
      <c r="B19" s="187"/>
      <c r="C19" s="187"/>
      <c r="D19" s="187"/>
      <c r="E19" s="187"/>
      <c r="F19" s="187"/>
      <c r="G19" s="164"/>
      <c r="H19" s="165"/>
      <c r="I19" s="165"/>
      <c r="J19" s="165"/>
      <c r="K19" s="165"/>
      <c r="L19" s="165"/>
      <c r="M19" s="166"/>
      <c r="N19" s="102"/>
      <c r="O19" s="179"/>
      <c r="P19" s="180"/>
      <c r="Q19" s="181"/>
      <c r="R19" s="148"/>
      <c r="S19" s="194"/>
      <c r="T19" s="194"/>
      <c r="U19" s="194"/>
      <c r="V19" s="194"/>
      <c r="W19" s="150"/>
      <c r="X19" s="155"/>
      <c r="Z19" s="204"/>
      <c r="AA19" s="204"/>
      <c r="AB19" s="204"/>
      <c r="AC19" s="204"/>
      <c r="AD19" s="148"/>
      <c r="AE19" s="197"/>
      <c r="AF19" s="197"/>
      <c r="AG19" s="197"/>
      <c r="AH19" s="197"/>
      <c r="AI19" s="238"/>
      <c r="AJ19" s="196"/>
      <c r="AK19" s="120"/>
      <c r="AL19" s="120"/>
      <c r="AM19" s="120"/>
      <c r="AN19" s="120"/>
      <c r="AO19" s="120"/>
      <c r="AP19" s="120"/>
      <c r="AQ19" s="120"/>
      <c r="AR19" s="120"/>
      <c r="AS19" s="120"/>
    </row>
    <row r="20" spans="1:45" ht="14.25" x14ac:dyDescent="0.15">
      <c r="A20" s="184" t="s">
        <v>37</v>
      </c>
      <c r="B20" s="185"/>
      <c r="C20" s="185"/>
      <c r="D20" s="185"/>
      <c r="E20" s="185"/>
      <c r="F20" s="185"/>
      <c r="G20" s="161">
        <v>300000</v>
      </c>
      <c r="H20" s="162"/>
      <c r="I20" s="162"/>
      <c r="J20" s="162"/>
      <c r="K20" s="162"/>
      <c r="L20" s="162"/>
      <c r="M20" s="163"/>
      <c r="N20" s="102"/>
      <c r="O20" s="170" t="s">
        <v>41</v>
      </c>
      <c r="P20" s="171"/>
      <c r="Q20" s="172"/>
      <c r="R20" s="148"/>
      <c r="S20" s="194"/>
      <c r="T20" s="194"/>
      <c r="U20" s="194"/>
      <c r="V20" s="194"/>
      <c r="W20" s="150"/>
      <c r="X20" s="155"/>
      <c r="Z20" s="234" t="s">
        <v>46</v>
      </c>
      <c r="AA20" s="234"/>
      <c r="AB20" s="234"/>
      <c r="AC20" s="234"/>
      <c r="AD20" s="148"/>
      <c r="AE20" s="197"/>
      <c r="AF20" s="197"/>
      <c r="AG20" s="197"/>
      <c r="AH20" s="197"/>
      <c r="AI20" s="238"/>
      <c r="AJ20" s="196"/>
      <c r="AK20" s="120"/>
    </row>
    <row r="21" spans="1:45" ht="14.25" x14ac:dyDescent="0.15">
      <c r="A21" s="186" t="s">
        <v>40</v>
      </c>
      <c r="B21" s="187"/>
      <c r="C21" s="187"/>
      <c r="D21" s="187"/>
      <c r="E21" s="187"/>
      <c r="F21" s="187"/>
      <c r="G21" s="164"/>
      <c r="H21" s="165"/>
      <c r="I21" s="165"/>
      <c r="J21" s="165"/>
      <c r="K21" s="165"/>
      <c r="L21" s="165"/>
      <c r="M21" s="166"/>
      <c r="N21" s="102"/>
      <c r="O21" s="179"/>
      <c r="P21" s="180"/>
      <c r="Q21" s="181"/>
      <c r="R21" s="148"/>
      <c r="S21" s="194"/>
      <c r="T21" s="194"/>
      <c r="U21" s="194"/>
      <c r="V21" s="194"/>
      <c r="W21" s="150"/>
      <c r="X21" s="155"/>
      <c r="Z21" s="234"/>
      <c r="AA21" s="234"/>
      <c r="AB21" s="234"/>
      <c r="AC21" s="234"/>
      <c r="AD21" s="148"/>
      <c r="AE21" s="197"/>
      <c r="AF21" s="197"/>
      <c r="AG21" s="197"/>
      <c r="AH21" s="197"/>
      <c r="AI21" s="238"/>
      <c r="AJ21" s="196"/>
      <c r="AK21" s="120"/>
      <c r="AL21" s="120"/>
      <c r="AM21" s="120"/>
      <c r="AN21" s="120"/>
      <c r="AO21" s="120"/>
      <c r="AP21" s="120"/>
      <c r="AQ21" s="120"/>
      <c r="AR21" s="120"/>
      <c r="AS21" s="120"/>
    </row>
    <row r="22" spans="1:45" ht="14.25" customHeight="1" x14ac:dyDescent="0.15">
      <c r="A22" s="184" t="s">
        <v>38</v>
      </c>
      <c r="B22" s="185"/>
      <c r="C22" s="185"/>
      <c r="D22" s="185"/>
      <c r="E22" s="185"/>
      <c r="F22" s="185"/>
      <c r="G22" s="161">
        <v>300000</v>
      </c>
      <c r="H22" s="162"/>
      <c r="I22" s="162"/>
      <c r="J22" s="162"/>
      <c r="K22" s="162"/>
      <c r="L22" s="162"/>
      <c r="M22" s="163"/>
      <c r="N22" s="102"/>
      <c r="O22" s="170" t="s">
        <v>42</v>
      </c>
      <c r="P22" s="171"/>
      <c r="Q22" s="172"/>
      <c r="R22" s="148"/>
      <c r="S22" s="194"/>
      <c r="T22" s="194"/>
      <c r="U22" s="194"/>
      <c r="V22" s="194"/>
      <c r="W22" s="150"/>
      <c r="X22" s="155"/>
      <c r="Z22" s="205" t="s">
        <v>19</v>
      </c>
      <c r="AA22" s="205"/>
      <c r="AB22" s="205"/>
      <c r="AC22" s="205"/>
      <c r="AD22" s="122"/>
      <c r="AE22" s="103"/>
      <c r="AF22" s="103" t="s">
        <v>6</v>
      </c>
      <c r="AG22" s="103"/>
      <c r="AH22" s="103" t="s">
        <v>7</v>
      </c>
      <c r="AI22" s="103"/>
      <c r="AJ22" s="104" t="s">
        <v>12</v>
      </c>
    </row>
    <row r="23" spans="1:45" ht="15" thickBot="1" x14ac:dyDescent="0.2">
      <c r="A23" s="186" t="s">
        <v>40</v>
      </c>
      <c r="B23" s="187"/>
      <c r="C23" s="187"/>
      <c r="D23" s="187"/>
      <c r="E23" s="187"/>
      <c r="F23" s="187"/>
      <c r="G23" s="164"/>
      <c r="H23" s="165"/>
      <c r="I23" s="165"/>
      <c r="J23" s="165"/>
      <c r="K23" s="165"/>
      <c r="L23" s="165"/>
      <c r="M23" s="166"/>
      <c r="N23" s="102"/>
      <c r="O23" s="173"/>
      <c r="P23" s="174"/>
      <c r="Q23" s="175"/>
      <c r="R23" s="189"/>
      <c r="S23" s="202"/>
      <c r="T23" s="202"/>
      <c r="U23" s="202"/>
      <c r="V23" s="202"/>
      <c r="W23" s="190"/>
      <c r="X23" s="242"/>
      <c r="Z23" s="206" t="s">
        <v>33</v>
      </c>
      <c r="AA23" s="206"/>
      <c r="AB23" s="206"/>
      <c r="AC23" s="206"/>
      <c r="AD23" s="116"/>
      <c r="AE23" s="105"/>
      <c r="AF23" s="105" t="s">
        <v>20</v>
      </c>
      <c r="AG23" s="105"/>
      <c r="AH23" s="105"/>
      <c r="AI23" s="105"/>
      <c r="AJ23" s="106" t="s">
        <v>12</v>
      </c>
      <c r="AK23" s="120"/>
      <c r="AL23" s="120"/>
      <c r="AM23" s="120"/>
      <c r="AN23" s="120"/>
      <c r="AO23" s="120"/>
      <c r="AP23" s="120"/>
      <c r="AQ23" s="120"/>
      <c r="AR23" s="120"/>
      <c r="AS23" s="120"/>
    </row>
    <row r="24" spans="1:45" ht="15" thickTop="1" x14ac:dyDescent="0.15">
      <c r="A24" s="184" t="s">
        <v>39</v>
      </c>
      <c r="B24" s="185"/>
      <c r="C24" s="185"/>
      <c r="D24" s="185"/>
      <c r="E24" s="185"/>
      <c r="F24" s="185"/>
      <c r="G24" s="161">
        <f>+G16-G18</f>
        <v>400000</v>
      </c>
      <c r="H24" s="162"/>
      <c r="I24" s="162"/>
      <c r="J24" s="162"/>
      <c r="K24" s="162"/>
      <c r="L24" s="162"/>
      <c r="M24" s="163"/>
      <c r="N24" s="102"/>
      <c r="O24" s="176" t="s">
        <v>43</v>
      </c>
      <c r="P24" s="177"/>
      <c r="Q24" s="178"/>
      <c r="R24" s="160"/>
      <c r="S24" s="191"/>
      <c r="T24" s="191"/>
      <c r="U24" s="191"/>
      <c r="V24" s="191"/>
      <c r="W24" s="154"/>
      <c r="X24" s="249"/>
      <c r="Z24" s="203" t="s">
        <v>47</v>
      </c>
      <c r="AA24" s="203"/>
      <c r="AB24" s="203"/>
      <c r="AC24" s="203"/>
      <c r="AD24" s="160"/>
      <c r="AE24" s="235"/>
      <c r="AF24" s="235"/>
      <c r="AG24" s="235"/>
      <c r="AH24" s="236"/>
      <c r="AI24" s="195"/>
      <c r="AJ24" s="195"/>
    </row>
    <row r="25" spans="1:45" ht="15" thickBot="1" x14ac:dyDescent="0.2">
      <c r="A25" s="182" t="s">
        <v>40</v>
      </c>
      <c r="B25" s="183"/>
      <c r="C25" s="183"/>
      <c r="D25" s="183"/>
      <c r="E25" s="183"/>
      <c r="F25" s="183"/>
      <c r="G25" s="167"/>
      <c r="H25" s="168"/>
      <c r="I25" s="168"/>
      <c r="J25" s="168"/>
      <c r="K25" s="168"/>
      <c r="L25" s="168"/>
      <c r="M25" s="169"/>
      <c r="N25" s="102"/>
      <c r="O25" s="179"/>
      <c r="P25" s="180"/>
      <c r="Q25" s="181"/>
      <c r="R25" s="148"/>
      <c r="S25" s="194"/>
      <c r="T25" s="194"/>
      <c r="U25" s="194"/>
      <c r="V25" s="194"/>
      <c r="W25" s="150"/>
      <c r="X25" s="155"/>
      <c r="Z25" s="204"/>
      <c r="AA25" s="204"/>
      <c r="AB25" s="204"/>
      <c r="AC25" s="204"/>
      <c r="AD25" s="148"/>
      <c r="AE25" s="197"/>
      <c r="AF25" s="197"/>
      <c r="AG25" s="197"/>
      <c r="AH25" s="237"/>
      <c r="AI25" s="196"/>
      <c r="AJ25" s="196"/>
      <c r="AL25" s="120"/>
      <c r="AM25" s="120"/>
      <c r="AN25" s="120"/>
      <c r="AO25" s="120"/>
      <c r="AP25" s="120"/>
      <c r="AQ25" s="120"/>
      <c r="AR25" s="120"/>
      <c r="AS25" s="120"/>
    </row>
    <row r="26" spans="1:45" ht="15.75" customHeight="1" thickTop="1" x14ac:dyDescent="0.15"/>
    <row r="27" spans="1:45" ht="20.25" customHeight="1" x14ac:dyDescent="0.15">
      <c r="B27" s="148" t="s">
        <v>51</v>
      </c>
      <c r="C27" s="149"/>
      <c r="D27" s="149"/>
      <c r="E27" s="150"/>
      <c r="G27" s="148" t="s">
        <v>25</v>
      </c>
      <c r="H27" s="149"/>
      <c r="I27" s="149"/>
      <c r="J27" s="149"/>
      <c r="K27" s="149"/>
      <c r="L27" s="149"/>
      <c r="M27" s="149"/>
      <c r="N27" s="149"/>
      <c r="O27" s="149"/>
      <c r="P27" s="150"/>
      <c r="R27" s="155" t="s">
        <v>26</v>
      </c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G27" s="148" t="s">
        <v>22</v>
      </c>
      <c r="AH27" s="149"/>
      <c r="AI27" s="149"/>
      <c r="AJ27" s="150"/>
      <c r="AM27" s="148" t="s">
        <v>52</v>
      </c>
      <c r="AN27" s="149"/>
      <c r="AO27" s="149"/>
      <c r="AP27" s="149"/>
      <c r="AQ27" s="149"/>
      <c r="AR27" s="149"/>
      <c r="AS27" s="150"/>
    </row>
    <row r="28" spans="1:45" ht="30.75" customHeight="1" x14ac:dyDescent="0.15">
      <c r="B28" s="157"/>
      <c r="C28" s="158"/>
      <c r="D28" s="158"/>
      <c r="E28" s="159"/>
      <c r="G28" s="155"/>
      <c r="H28" s="155"/>
      <c r="I28" s="156"/>
      <c r="J28" s="151"/>
      <c r="K28" s="151"/>
      <c r="L28" s="151"/>
      <c r="M28" s="151"/>
      <c r="N28" s="151"/>
      <c r="O28" s="151"/>
      <c r="P28" s="152"/>
      <c r="R28" s="155"/>
      <c r="S28" s="155"/>
      <c r="T28" s="156"/>
      <c r="U28" s="150"/>
      <c r="V28" s="155"/>
      <c r="W28" s="155"/>
      <c r="X28" s="155"/>
      <c r="Y28" s="155"/>
      <c r="Z28" s="155"/>
      <c r="AA28" s="155"/>
      <c r="AB28" s="155"/>
      <c r="AC28" s="155"/>
      <c r="AD28" s="155"/>
      <c r="AG28" s="148"/>
      <c r="AH28" s="149"/>
      <c r="AI28" s="149"/>
      <c r="AJ28" s="150"/>
      <c r="AM28" s="148"/>
      <c r="AN28" s="149"/>
      <c r="AO28" s="149"/>
      <c r="AP28" s="149"/>
      <c r="AQ28" s="149"/>
      <c r="AR28" s="149"/>
      <c r="AS28" s="150"/>
    </row>
    <row r="29" spans="1:45" ht="30.75" customHeight="1" x14ac:dyDescent="0.15">
      <c r="B29" s="160"/>
      <c r="C29" s="153"/>
      <c r="D29" s="153"/>
      <c r="E29" s="154"/>
      <c r="G29" s="155"/>
      <c r="H29" s="155"/>
      <c r="I29" s="156"/>
      <c r="J29" s="153"/>
      <c r="K29" s="153"/>
      <c r="L29" s="153"/>
      <c r="M29" s="153"/>
      <c r="N29" s="153"/>
      <c r="O29" s="153"/>
      <c r="P29" s="154"/>
      <c r="R29" s="155"/>
      <c r="S29" s="155"/>
      <c r="T29" s="156"/>
      <c r="U29" s="150"/>
      <c r="V29" s="155"/>
      <c r="W29" s="155"/>
      <c r="X29" s="155"/>
      <c r="Y29" s="155"/>
      <c r="Z29" s="155"/>
      <c r="AA29" s="155"/>
      <c r="AB29" s="155"/>
      <c r="AC29" s="155"/>
      <c r="AD29" s="155"/>
      <c r="AG29" s="148"/>
      <c r="AH29" s="149"/>
      <c r="AI29" s="149"/>
      <c r="AJ29" s="150"/>
      <c r="AM29" s="148"/>
      <c r="AN29" s="149"/>
      <c r="AO29" s="149"/>
      <c r="AP29" s="149"/>
      <c r="AQ29" s="149"/>
      <c r="AR29" s="149"/>
      <c r="AS29" s="150"/>
    </row>
  </sheetData>
  <mergeCells count="158">
    <mergeCell ref="AQ1:AT1"/>
    <mergeCell ref="AE3:AR3"/>
    <mergeCell ref="AE4:AR4"/>
    <mergeCell ref="AE5:AR5"/>
    <mergeCell ref="AL8:AR8"/>
    <mergeCell ref="A1:N1"/>
    <mergeCell ref="E6:O6"/>
    <mergeCell ref="C8:F8"/>
    <mergeCell ref="AN2:AO2"/>
    <mergeCell ref="AS8:AT8"/>
    <mergeCell ref="AB5:AD5"/>
    <mergeCell ref="A5:D5"/>
    <mergeCell ref="A6:D6"/>
    <mergeCell ref="E5:O5"/>
    <mergeCell ref="R3:S3"/>
    <mergeCell ref="U3:V3"/>
    <mergeCell ref="X3:Y3"/>
    <mergeCell ref="A2:N3"/>
    <mergeCell ref="AB2:AG2"/>
    <mergeCell ref="P5:R5"/>
    <mergeCell ref="P6:R6"/>
    <mergeCell ref="W22:X23"/>
    <mergeCell ref="W24:X25"/>
    <mergeCell ref="R22:R23"/>
    <mergeCell ref="R24:R25"/>
    <mergeCell ref="S22:T23"/>
    <mergeCell ref="S24:T25"/>
    <mergeCell ref="U22:V23"/>
    <mergeCell ref="U24:V25"/>
    <mergeCell ref="V10:X10"/>
    <mergeCell ref="A14:AB14"/>
    <mergeCell ref="W16:X17"/>
    <mergeCell ref="A16:F16"/>
    <mergeCell ref="A17:F17"/>
    <mergeCell ref="S16:T17"/>
    <mergeCell ref="A13:P13"/>
    <mergeCell ref="U20:V21"/>
    <mergeCell ref="U16:V17"/>
    <mergeCell ref="Q10:U10"/>
    <mergeCell ref="Q11:U11"/>
    <mergeCell ref="A19:F19"/>
    <mergeCell ref="A20:F20"/>
    <mergeCell ref="R16:R17"/>
    <mergeCell ref="R20:R21"/>
    <mergeCell ref="R18:R19"/>
    <mergeCell ref="Z18:AC19"/>
    <mergeCell ref="S18:T19"/>
    <mergeCell ref="U18:V19"/>
    <mergeCell ref="W18:X19"/>
    <mergeCell ref="W20:X21"/>
    <mergeCell ref="AI18:AJ19"/>
    <mergeCell ref="AI20:AJ21"/>
    <mergeCell ref="Q12:U12"/>
    <mergeCell ref="V12:X12"/>
    <mergeCell ref="V13:X13"/>
    <mergeCell ref="S20:T21"/>
    <mergeCell ref="Q13:U13"/>
    <mergeCell ref="O18:Q19"/>
    <mergeCell ref="O20:Q21"/>
    <mergeCell ref="O16:Q17"/>
    <mergeCell ref="AD16:AD17"/>
    <mergeCell ref="AD18:AD19"/>
    <mergeCell ref="AD20:AD21"/>
    <mergeCell ref="G12:P12"/>
    <mergeCell ref="G16:M17"/>
    <mergeCell ref="AD24:AD25"/>
    <mergeCell ref="G8:P8"/>
    <mergeCell ref="V8:X8"/>
    <mergeCell ref="Y8:AB8"/>
    <mergeCell ref="Q8:U8"/>
    <mergeCell ref="Q9:U9"/>
    <mergeCell ref="AC10:AK10"/>
    <mergeCell ref="G9:P9"/>
    <mergeCell ref="V9:X9"/>
    <mergeCell ref="Y9:AB9"/>
    <mergeCell ref="AC8:AK8"/>
    <mergeCell ref="Z20:AC21"/>
    <mergeCell ref="AE24:AF25"/>
    <mergeCell ref="AG16:AH17"/>
    <mergeCell ref="AG18:AH19"/>
    <mergeCell ref="AG20:AH21"/>
    <mergeCell ref="AG24:AH25"/>
    <mergeCell ref="AI16:AJ17"/>
    <mergeCell ref="AE18:AF19"/>
    <mergeCell ref="AE20:AF21"/>
    <mergeCell ref="Z16:AC17"/>
    <mergeCell ref="G11:P11"/>
    <mergeCell ref="V11:X11"/>
    <mergeCell ref="Y11:AB11"/>
    <mergeCell ref="AS9:AT9"/>
    <mergeCell ref="AB3:AD3"/>
    <mergeCell ref="AB4:AD4"/>
    <mergeCell ref="AH2:AI2"/>
    <mergeCell ref="AJ2:AK2"/>
    <mergeCell ref="AL2:AM2"/>
    <mergeCell ref="AO9:AP9"/>
    <mergeCell ref="AQ9:AR9"/>
    <mergeCell ref="AM9:AN9"/>
    <mergeCell ref="AC9:AK9"/>
    <mergeCell ref="AB6:AD6"/>
    <mergeCell ref="AE6:AS6"/>
    <mergeCell ref="AC11:AK11"/>
    <mergeCell ref="AM11:AN11"/>
    <mergeCell ref="AO11:AP11"/>
    <mergeCell ref="AQ11:AR11"/>
    <mergeCell ref="AS11:AT11"/>
    <mergeCell ref="G10:P10"/>
    <mergeCell ref="AQ10:AR10"/>
    <mergeCell ref="AM10:AN10"/>
    <mergeCell ref="AS10:AT10"/>
    <mergeCell ref="AO10:AP10"/>
    <mergeCell ref="Y10:AB10"/>
    <mergeCell ref="AQ13:AR13"/>
    <mergeCell ref="AS13:AT13"/>
    <mergeCell ref="AM14:AN14"/>
    <mergeCell ref="AO14:AP14"/>
    <mergeCell ref="AC14:AK14"/>
    <mergeCell ref="AQ14:AR14"/>
    <mergeCell ref="AO12:AP12"/>
    <mergeCell ref="AQ12:AR12"/>
    <mergeCell ref="B27:E27"/>
    <mergeCell ref="AM27:AS27"/>
    <mergeCell ref="AI24:AJ25"/>
    <mergeCell ref="AE16:AF17"/>
    <mergeCell ref="AS12:AT12"/>
    <mergeCell ref="Y12:AB12"/>
    <mergeCell ref="AC12:AK12"/>
    <mergeCell ref="AM12:AN12"/>
    <mergeCell ref="AS14:AT14"/>
    <mergeCell ref="Y13:AB13"/>
    <mergeCell ref="AC13:AK13"/>
    <mergeCell ref="AM13:AN13"/>
    <mergeCell ref="AO13:AP13"/>
    <mergeCell ref="Z24:AC25"/>
    <mergeCell ref="Z22:AC22"/>
    <mergeCell ref="Z23:AC23"/>
    <mergeCell ref="G22:M23"/>
    <mergeCell ref="G24:M25"/>
    <mergeCell ref="O22:Q23"/>
    <mergeCell ref="O24:Q25"/>
    <mergeCell ref="A25:F25"/>
    <mergeCell ref="A22:F22"/>
    <mergeCell ref="A23:F23"/>
    <mergeCell ref="A24:F24"/>
    <mergeCell ref="A18:F18"/>
    <mergeCell ref="G20:M21"/>
    <mergeCell ref="G18:M19"/>
    <mergeCell ref="A21:F21"/>
    <mergeCell ref="AM28:AS29"/>
    <mergeCell ref="G27:P27"/>
    <mergeCell ref="J28:P29"/>
    <mergeCell ref="R27:AD27"/>
    <mergeCell ref="R28:T29"/>
    <mergeCell ref="U28:AD29"/>
    <mergeCell ref="AG27:AJ27"/>
    <mergeCell ref="AG28:AJ29"/>
    <mergeCell ref="B28:E29"/>
    <mergeCell ref="G28:I29"/>
  </mergeCells>
  <phoneticPr fontId="2"/>
  <dataValidations count="1">
    <dataValidation imeMode="hiragana" allowBlank="1" showInputMessage="1" showErrorMessage="1" sqref="E5:O6 G9:P12 V9:X12" xr:uid="{00000000-0002-0000-0200-000000000000}"/>
  </dataValidations>
  <printOptions horizontalCentered="1"/>
  <pageMargins left="0" right="0" top="0.59055118110236227" bottom="0.19685039370078741" header="0.51181102362204722" footer="0.51181102362204722"/>
  <pageSetup paperSize="9" orientation="landscape" r:id="rId1"/>
  <headerFooter alignWithMargins="0"/>
  <ignoredErrors>
    <ignoredError sqref="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29"/>
  <sheetViews>
    <sheetView showGridLines="0" workbookViewId="0">
      <selection activeCell="R3" sqref="R3:S3"/>
    </sheetView>
  </sheetViews>
  <sheetFormatPr defaultRowHeight="23.25" customHeight="1" x14ac:dyDescent="0.15"/>
  <cols>
    <col min="1" max="2" width="4" style="1" customWidth="1"/>
    <col min="3" max="14" width="2.625" style="1" customWidth="1"/>
    <col min="15" max="15" width="9" style="1"/>
    <col min="16" max="16" width="3.5" style="1" customWidth="1"/>
    <col min="17" max="17" width="4.625" style="1" customWidth="1"/>
    <col min="18" max="25" width="2.625" style="1" customWidth="1"/>
    <col min="26" max="26" width="2.875" style="1" customWidth="1"/>
    <col min="27" max="27" width="9" style="1"/>
    <col min="28" max="28" width="3.5" style="1" customWidth="1"/>
    <col min="29" max="29" width="3.25" style="1" customWidth="1"/>
    <col min="30" max="44" width="2.625" style="1" customWidth="1"/>
    <col min="45" max="45" width="4.625" style="1" customWidth="1"/>
    <col min="46" max="46" width="3.875" style="1" customWidth="1"/>
    <col min="47" max="16384" width="9" style="1"/>
  </cols>
  <sheetData>
    <row r="1" spans="1:46" ht="23.25" customHeight="1" thickBot="1" x14ac:dyDescent="0.2">
      <c r="A1" s="306" t="s">
        <v>10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AQ1" s="296" t="s">
        <v>62</v>
      </c>
      <c r="AR1" s="296"/>
      <c r="AS1" s="296"/>
      <c r="AT1" s="296"/>
    </row>
    <row r="2" spans="1:46" ht="23.25" customHeight="1" thickTop="1" thickBot="1" x14ac:dyDescent="0.2">
      <c r="A2" s="364" t="s">
        <v>11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AB2" s="349" t="s">
        <v>13</v>
      </c>
      <c r="AC2" s="295"/>
      <c r="AD2" s="295"/>
      <c r="AE2" s="295"/>
      <c r="AF2" s="295"/>
      <c r="AG2" s="350"/>
      <c r="AH2" s="357"/>
      <c r="AI2" s="307"/>
      <c r="AJ2" s="307"/>
      <c r="AK2" s="307"/>
      <c r="AL2" s="307"/>
      <c r="AM2" s="307"/>
      <c r="AN2" s="279"/>
      <c r="AO2" s="280"/>
    </row>
    <row r="3" spans="1:46" ht="23.25" customHeight="1" thickTop="1" thickBot="1" x14ac:dyDescent="0.2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Q3" s="1">
        <v>20</v>
      </c>
      <c r="R3" s="308"/>
      <c r="S3" s="309"/>
      <c r="T3" s="38" t="s">
        <v>6</v>
      </c>
      <c r="U3" s="276"/>
      <c r="V3" s="276"/>
      <c r="W3" s="38" t="s">
        <v>7</v>
      </c>
      <c r="X3" s="276"/>
      <c r="Y3" s="276"/>
      <c r="Z3" s="58" t="s">
        <v>12</v>
      </c>
      <c r="AB3" s="355" t="s">
        <v>27</v>
      </c>
      <c r="AC3" s="356"/>
      <c r="AD3" s="356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59"/>
    </row>
    <row r="4" spans="1:46" ht="18.75" customHeight="1" thickTop="1" thickBot="1" x14ac:dyDescent="0.2">
      <c r="AB4" s="345" t="s">
        <v>28</v>
      </c>
      <c r="AC4" s="346"/>
      <c r="AD4" s="34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61"/>
    </row>
    <row r="5" spans="1:46" ht="23.25" customHeight="1" thickTop="1" x14ac:dyDescent="0.15">
      <c r="A5" s="326" t="s">
        <v>34</v>
      </c>
      <c r="B5" s="327"/>
      <c r="C5" s="327"/>
      <c r="D5" s="327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3"/>
      <c r="P5" s="335" t="s">
        <v>49</v>
      </c>
      <c r="Q5" s="336"/>
      <c r="R5" s="337"/>
      <c r="S5" s="81"/>
      <c r="T5" s="82"/>
      <c r="U5" s="82"/>
      <c r="V5" s="82"/>
      <c r="W5" s="82"/>
      <c r="X5" s="82"/>
      <c r="Y5" s="82"/>
      <c r="Z5" s="83"/>
      <c r="AB5" s="345" t="s">
        <v>29</v>
      </c>
      <c r="AC5" s="346"/>
      <c r="AD5" s="346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61"/>
    </row>
    <row r="6" spans="1:46" ht="23.25" customHeight="1" thickBot="1" x14ac:dyDescent="0.2">
      <c r="A6" s="328" t="s">
        <v>48</v>
      </c>
      <c r="B6" s="329"/>
      <c r="C6" s="329"/>
      <c r="D6" s="329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4"/>
      <c r="P6" s="338" t="s">
        <v>0</v>
      </c>
      <c r="Q6" s="339"/>
      <c r="R6" s="340"/>
      <c r="S6" s="84"/>
      <c r="T6" s="85"/>
      <c r="U6" s="60" t="s">
        <v>50</v>
      </c>
      <c r="V6" s="85"/>
      <c r="W6" s="85"/>
      <c r="X6" s="85"/>
      <c r="Y6" s="85"/>
      <c r="Z6" s="79"/>
      <c r="AB6" s="360" t="s">
        <v>65</v>
      </c>
      <c r="AC6" s="361"/>
      <c r="AD6" s="361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4"/>
    </row>
    <row r="7" spans="1:46" ht="13.5" customHeight="1" thickTop="1" thickBot="1" x14ac:dyDescent="0.2"/>
    <row r="8" spans="1:46" ht="23.25" customHeight="1" thickTop="1" thickBot="1" x14ac:dyDescent="0.2">
      <c r="A8" s="72" t="s">
        <v>7</v>
      </c>
      <c r="B8" s="73" t="s">
        <v>8</v>
      </c>
      <c r="C8" s="322" t="s">
        <v>31</v>
      </c>
      <c r="D8" s="322"/>
      <c r="E8" s="322"/>
      <c r="F8" s="322"/>
      <c r="G8" s="322" t="s">
        <v>32</v>
      </c>
      <c r="H8" s="322"/>
      <c r="I8" s="322"/>
      <c r="J8" s="322"/>
      <c r="K8" s="322"/>
      <c r="L8" s="322"/>
      <c r="M8" s="322"/>
      <c r="N8" s="322"/>
      <c r="O8" s="322"/>
      <c r="P8" s="322"/>
      <c r="Q8" s="342" t="s">
        <v>3</v>
      </c>
      <c r="R8" s="343"/>
      <c r="S8" s="343"/>
      <c r="T8" s="343"/>
      <c r="U8" s="344"/>
      <c r="V8" s="322" t="s">
        <v>4</v>
      </c>
      <c r="W8" s="322"/>
      <c r="X8" s="322"/>
      <c r="Y8" s="322" t="s">
        <v>74</v>
      </c>
      <c r="Z8" s="322"/>
      <c r="AA8" s="322"/>
      <c r="AB8" s="322"/>
      <c r="AC8" s="322" t="s">
        <v>73</v>
      </c>
      <c r="AD8" s="322"/>
      <c r="AE8" s="322"/>
      <c r="AF8" s="322"/>
      <c r="AG8" s="322"/>
      <c r="AH8" s="322"/>
      <c r="AI8" s="322"/>
      <c r="AJ8" s="322"/>
      <c r="AK8" s="323"/>
      <c r="AL8" s="298" t="s">
        <v>21</v>
      </c>
      <c r="AM8" s="299"/>
      <c r="AN8" s="299"/>
      <c r="AO8" s="299"/>
      <c r="AP8" s="299"/>
      <c r="AQ8" s="299"/>
      <c r="AR8" s="299"/>
      <c r="AS8" s="351" t="s">
        <v>5</v>
      </c>
      <c r="AT8" s="352"/>
    </row>
    <row r="9" spans="1:46" ht="23.25" customHeight="1" thickTop="1" x14ac:dyDescent="0.15">
      <c r="A9" s="86"/>
      <c r="B9" s="87"/>
      <c r="C9" s="89"/>
      <c r="D9" s="90"/>
      <c r="E9" s="90"/>
      <c r="F9" s="9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28"/>
      <c r="R9" s="229"/>
      <c r="S9" s="229"/>
      <c r="T9" s="229"/>
      <c r="U9" s="230"/>
      <c r="V9" s="232"/>
      <c r="W9" s="232"/>
      <c r="X9" s="232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9"/>
      <c r="AL9" s="76"/>
      <c r="AM9" s="362"/>
      <c r="AN9" s="362"/>
      <c r="AO9" s="362"/>
      <c r="AP9" s="362"/>
      <c r="AQ9" s="363"/>
      <c r="AR9" s="363"/>
      <c r="AS9" s="353"/>
      <c r="AT9" s="354"/>
    </row>
    <row r="10" spans="1:46" ht="23.25" customHeight="1" x14ac:dyDescent="0.15">
      <c r="A10" s="88"/>
      <c r="B10" s="48"/>
      <c r="C10" s="92"/>
      <c r="D10" s="46"/>
      <c r="E10" s="46"/>
      <c r="F10" s="93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39"/>
      <c r="R10" s="240"/>
      <c r="S10" s="240"/>
      <c r="T10" s="240"/>
      <c r="U10" s="241"/>
      <c r="V10" s="155"/>
      <c r="W10" s="155"/>
      <c r="X10" s="155"/>
      <c r="Y10" s="198"/>
      <c r="Z10" s="198"/>
      <c r="AA10" s="198"/>
      <c r="AB10" s="198"/>
      <c r="AC10" s="198" t="str">
        <f>IF(Y10="","",Q10*Y10)</f>
        <v/>
      </c>
      <c r="AD10" s="198"/>
      <c r="AE10" s="198"/>
      <c r="AF10" s="198"/>
      <c r="AG10" s="198"/>
      <c r="AH10" s="198"/>
      <c r="AI10" s="198"/>
      <c r="AJ10" s="198"/>
      <c r="AK10" s="199"/>
      <c r="AL10" s="77"/>
      <c r="AM10" s="310"/>
      <c r="AN10" s="310"/>
      <c r="AO10" s="310"/>
      <c r="AP10" s="310"/>
      <c r="AQ10" s="331"/>
      <c r="AR10" s="331"/>
      <c r="AS10" s="300"/>
      <c r="AT10" s="302"/>
    </row>
    <row r="11" spans="1:46" ht="23.25" customHeight="1" x14ac:dyDescent="0.15">
      <c r="A11" s="88"/>
      <c r="B11" s="48"/>
      <c r="C11" s="92"/>
      <c r="D11" s="46"/>
      <c r="E11" s="46"/>
      <c r="F11" s="93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39"/>
      <c r="R11" s="240"/>
      <c r="S11" s="240"/>
      <c r="T11" s="240"/>
      <c r="U11" s="241"/>
      <c r="V11" s="155"/>
      <c r="W11" s="155"/>
      <c r="X11" s="155"/>
      <c r="Y11" s="198"/>
      <c r="Z11" s="198"/>
      <c r="AA11" s="198"/>
      <c r="AB11" s="198"/>
      <c r="AC11" s="198" t="str">
        <f>IF(Y11="","",Q11*Y11)</f>
        <v/>
      </c>
      <c r="AD11" s="198"/>
      <c r="AE11" s="198"/>
      <c r="AF11" s="198"/>
      <c r="AG11" s="198"/>
      <c r="AH11" s="198"/>
      <c r="AI11" s="198"/>
      <c r="AJ11" s="198"/>
      <c r="AK11" s="199"/>
      <c r="AL11" s="77"/>
      <c r="AM11" s="310"/>
      <c r="AN11" s="310"/>
      <c r="AO11" s="310"/>
      <c r="AP11" s="310"/>
      <c r="AQ11" s="331"/>
      <c r="AR11" s="331"/>
      <c r="AS11" s="300"/>
      <c r="AT11" s="302"/>
    </row>
    <row r="12" spans="1:46" ht="23.25" customHeight="1" x14ac:dyDescent="0.15">
      <c r="A12" s="88"/>
      <c r="B12" s="48"/>
      <c r="C12" s="92"/>
      <c r="D12" s="46"/>
      <c r="E12" s="46"/>
      <c r="F12" s="93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39"/>
      <c r="R12" s="240"/>
      <c r="S12" s="240"/>
      <c r="T12" s="240"/>
      <c r="U12" s="241"/>
      <c r="V12" s="155"/>
      <c r="W12" s="155"/>
      <c r="X12" s="155"/>
      <c r="Y12" s="198"/>
      <c r="Z12" s="198"/>
      <c r="AA12" s="198"/>
      <c r="AB12" s="198"/>
      <c r="AC12" s="198" t="str">
        <f>IF(Y12="","",Q12*Y12)</f>
        <v/>
      </c>
      <c r="AD12" s="198"/>
      <c r="AE12" s="198"/>
      <c r="AF12" s="198"/>
      <c r="AG12" s="198"/>
      <c r="AH12" s="198"/>
      <c r="AI12" s="198"/>
      <c r="AJ12" s="198"/>
      <c r="AK12" s="199"/>
      <c r="AL12" s="77"/>
      <c r="AM12" s="310"/>
      <c r="AN12" s="310"/>
      <c r="AO12" s="310"/>
      <c r="AP12" s="310"/>
      <c r="AQ12" s="331"/>
      <c r="AR12" s="331"/>
      <c r="AS12" s="300"/>
      <c r="AT12" s="302"/>
    </row>
    <row r="13" spans="1:46" ht="23.25" customHeight="1" thickBot="1" x14ac:dyDescent="0.2">
      <c r="A13" s="255" t="s">
        <v>72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7"/>
      <c r="Q13" s="332">
        <v>1</v>
      </c>
      <c r="R13" s="333"/>
      <c r="S13" s="333"/>
      <c r="T13" s="333"/>
      <c r="U13" s="334"/>
      <c r="V13" s="367" t="s">
        <v>53</v>
      </c>
      <c r="W13" s="367"/>
      <c r="X13" s="367"/>
      <c r="Y13" s="341"/>
      <c r="Z13" s="341"/>
      <c r="AA13" s="341"/>
      <c r="AB13" s="341"/>
      <c r="AC13" s="200" t="str">
        <f>IF(AC9="","",(SUM(AC9:AK12)*0.1))</f>
        <v/>
      </c>
      <c r="AD13" s="200"/>
      <c r="AE13" s="200"/>
      <c r="AF13" s="200"/>
      <c r="AG13" s="200"/>
      <c r="AH13" s="200"/>
      <c r="AI13" s="200"/>
      <c r="AJ13" s="200"/>
      <c r="AK13" s="201"/>
      <c r="AL13" s="80"/>
      <c r="AM13" s="358"/>
      <c r="AN13" s="358"/>
      <c r="AO13" s="358"/>
      <c r="AP13" s="358"/>
      <c r="AQ13" s="256"/>
      <c r="AR13" s="256"/>
      <c r="AS13" s="359"/>
      <c r="AT13" s="257"/>
    </row>
    <row r="14" spans="1:46" ht="23.25" customHeight="1" thickTop="1" thickBot="1" x14ac:dyDescent="0.2">
      <c r="A14" s="311" t="s">
        <v>16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3"/>
      <c r="AC14" s="192" t="str">
        <f>IF(AC13="","",SUM(AC9:AK13))</f>
        <v/>
      </c>
      <c r="AD14" s="192"/>
      <c r="AE14" s="192"/>
      <c r="AF14" s="192"/>
      <c r="AG14" s="192"/>
      <c r="AH14" s="192"/>
      <c r="AI14" s="192"/>
      <c r="AJ14" s="192"/>
      <c r="AK14" s="193"/>
      <c r="AL14" s="75"/>
      <c r="AM14" s="324"/>
      <c r="AN14" s="324"/>
      <c r="AO14" s="324"/>
      <c r="AP14" s="324"/>
      <c r="AQ14" s="330"/>
      <c r="AR14" s="330"/>
      <c r="AS14" s="365"/>
      <c r="AT14" s="366"/>
    </row>
    <row r="15" spans="1:46" ht="13.5" customHeight="1" thickTop="1" thickBot="1" x14ac:dyDescent="0.2">
      <c r="R15" s="62"/>
      <c r="S15" s="62"/>
      <c r="T15" s="62"/>
      <c r="U15" s="62"/>
      <c r="V15" s="2"/>
      <c r="W15" s="2"/>
      <c r="X15" s="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8"/>
      <c r="AM15" s="2"/>
      <c r="AN15" s="2"/>
      <c r="AO15" s="2"/>
      <c r="AP15" s="2"/>
      <c r="AQ15" s="2"/>
      <c r="AR15" s="2"/>
      <c r="AS15" s="2"/>
      <c r="AT15" s="2"/>
    </row>
    <row r="16" spans="1:46" ht="15" customHeight="1" thickTop="1" x14ac:dyDescent="0.15">
      <c r="A16" s="347" t="s">
        <v>35</v>
      </c>
      <c r="B16" s="348"/>
      <c r="C16" s="348"/>
      <c r="D16" s="348"/>
      <c r="E16" s="348"/>
      <c r="F16" s="348"/>
      <c r="G16" s="246"/>
      <c r="H16" s="247"/>
      <c r="I16" s="247"/>
      <c r="J16" s="247"/>
      <c r="K16" s="247"/>
      <c r="L16" s="247"/>
      <c r="M16" s="248"/>
      <c r="N16" s="56"/>
      <c r="O16" s="170" t="s">
        <v>70</v>
      </c>
      <c r="P16" s="171"/>
      <c r="Q16" s="172"/>
      <c r="R16" s="301"/>
      <c r="S16" s="304"/>
      <c r="T16" s="304"/>
      <c r="U16" s="304"/>
      <c r="V16" s="304"/>
      <c r="W16" s="320"/>
      <c r="X16" s="321"/>
      <c r="Z16" s="305" t="s">
        <v>44</v>
      </c>
      <c r="AA16" s="305"/>
      <c r="AB16" s="305"/>
      <c r="AC16" s="305"/>
      <c r="AD16" s="300"/>
      <c r="AE16" s="304"/>
      <c r="AF16" s="304"/>
      <c r="AG16" s="304"/>
      <c r="AH16" s="304"/>
      <c r="AI16" s="320"/>
      <c r="AJ16" s="321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4.25" x14ac:dyDescent="0.15">
      <c r="A17" s="289" t="s">
        <v>40</v>
      </c>
      <c r="B17" s="290"/>
      <c r="C17" s="290"/>
      <c r="D17" s="290"/>
      <c r="E17" s="290"/>
      <c r="F17" s="290"/>
      <c r="G17" s="164"/>
      <c r="H17" s="165"/>
      <c r="I17" s="165"/>
      <c r="J17" s="165"/>
      <c r="K17" s="165"/>
      <c r="L17" s="165"/>
      <c r="M17" s="166"/>
      <c r="N17" s="56"/>
      <c r="O17" s="179"/>
      <c r="P17" s="180"/>
      <c r="Q17" s="181"/>
      <c r="R17" s="301"/>
      <c r="S17" s="304"/>
      <c r="T17" s="304"/>
      <c r="U17" s="304"/>
      <c r="V17" s="304"/>
      <c r="W17" s="320"/>
      <c r="X17" s="321"/>
      <c r="Z17" s="305"/>
      <c r="AA17" s="305"/>
      <c r="AB17" s="305"/>
      <c r="AC17" s="305"/>
      <c r="AD17" s="300"/>
      <c r="AE17" s="304"/>
      <c r="AF17" s="304"/>
      <c r="AG17" s="304"/>
      <c r="AH17" s="304"/>
      <c r="AI17" s="320"/>
      <c r="AJ17" s="321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4.25" customHeight="1" x14ac:dyDescent="0.15">
      <c r="A18" s="291" t="s">
        <v>36</v>
      </c>
      <c r="B18" s="292"/>
      <c r="C18" s="292"/>
      <c r="D18" s="292"/>
      <c r="E18" s="292"/>
      <c r="F18" s="292"/>
      <c r="G18" s="161"/>
      <c r="H18" s="162"/>
      <c r="I18" s="162"/>
      <c r="J18" s="162"/>
      <c r="K18" s="162"/>
      <c r="L18" s="162"/>
      <c r="M18" s="163"/>
      <c r="N18" s="2"/>
      <c r="O18" s="170" t="s">
        <v>71</v>
      </c>
      <c r="P18" s="171"/>
      <c r="Q18" s="172"/>
      <c r="R18" s="300"/>
      <c r="S18" s="310"/>
      <c r="T18" s="310"/>
      <c r="U18" s="310"/>
      <c r="V18" s="310"/>
      <c r="W18" s="302"/>
      <c r="X18" s="303"/>
      <c r="Z18" s="305" t="s">
        <v>45</v>
      </c>
      <c r="AA18" s="305"/>
      <c r="AB18" s="305"/>
      <c r="AC18" s="305"/>
      <c r="AD18" s="300"/>
      <c r="AE18" s="304"/>
      <c r="AF18" s="304"/>
      <c r="AG18" s="304"/>
      <c r="AH18" s="304"/>
      <c r="AI18" s="320"/>
      <c r="AJ18" s="321"/>
      <c r="AK18" s="8"/>
    </row>
    <row r="19" spans="1:45" ht="14.25" x14ac:dyDescent="0.15">
      <c r="A19" s="289" t="s">
        <v>40</v>
      </c>
      <c r="B19" s="290"/>
      <c r="C19" s="290"/>
      <c r="D19" s="290"/>
      <c r="E19" s="290"/>
      <c r="F19" s="290"/>
      <c r="G19" s="164"/>
      <c r="H19" s="165"/>
      <c r="I19" s="165"/>
      <c r="J19" s="165"/>
      <c r="K19" s="165"/>
      <c r="L19" s="165"/>
      <c r="M19" s="166"/>
      <c r="N19" s="2"/>
      <c r="O19" s="179"/>
      <c r="P19" s="180"/>
      <c r="Q19" s="181"/>
      <c r="R19" s="300"/>
      <c r="S19" s="310"/>
      <c r="T19" s="310"/>
      <c r="U19" s="310"/>
      <c r="V19" s="310"/>
      <c r="W19" s="302"/>
      <c r="X19" s="303"/>
      <c r="Z19" s="305"/>
      <c r="AA19" s="305"/>
      <c r="AB19" s="305"/>
      <c r="AC19" s="305"/>
      <c r="AD19" s="300"/>
      <c r="AE19" s="304"/>
      <c r="AF19" s="304"/>
      <c r="AG19" s="304"/>
      <c r="AH19" s="304"/>
      <c r="AI19" s="320"/>
      <c r="AJ19" s="321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4.25" x14ac:dyDescent="0.15">
      <c r="A20" s="291" t="s">
        <v>37</v>
      </c>
      <c r="B20" s="292"/>
      <c r="C20" s="292"/>
      <c r="D20" s="292"/>
      <c r="E20" s="292"/>
      <c r="F20" s="292"/>
      <c r="G20" s="161"/>
      <c r="H20" s="162"/>
      <c r="I20" s="162"/>
      <c r="J20" s="162"/>
      <c r="K20" s="162"/>
      <c r="L20" s="162"/>
      <c r="M20" s="163"/>
      <c r="N20" s="2"/>
      <c r="O20" s="314" t="s">
        <v>41</v>
      </c>
      <c r="P20" s="315"/>
      <c r="Q20" s="316"/>
      <c r="R20" s="300"/>
      <c r="S20" s="310"/>
      <c r="T20" s="310"/>
      <c r="U20" s="310"/>
      <c r="V20" s="310"/>
      <c r="W20" s="302"/>
      <c r="X20" s="303"/>
      <c r="Z20" s="325" t="s">
        <v>46</v>
      </c>
      <c r="AA20" s="325"/>
      <c r="AB20" s="325"/>
      <c r="AC20" s="325"/>
      <c r="AD20" s="300"/>
      <c r="AE20" s="304"/>
      <c r="AF20" s="304"/>
      <c r="AG20" s="304"/>
      <c r="AH20" s="304"/>
      <c r="AI20" s="320"/>
      <c r="AJ20" s="321"/>
      <c r="AK20" s="8"/>
    </row>
    <row r="21" spans="1:45" ht="14.25" x14ac:dyDescent="0.15">
      <c r="A21" s="289" t="s">
        <v>40</v>
      </c>
      <c r="B21" s="290"/>
      <c r="C21" s="290"/>
      <c r="D21" s="290"/>
      <c r="E21" s="290"/>
      <c r="F21" s="290"/>
      <c r="G21" s="164"/>
      <c r="H21" s="165"/>
      <c r="I21" s="165"/>
      <c r="J21" s="165"/>
      <c r="K21" s="165"/>
      <c r="L21" s="165"/>
      <c r="M21" s="166"/>
      <c r="N21" s="2"/>
      <c r="O21" s="317"/>
      <c r="P21" s="318"/>
      <c r="Q21" s="319"/>
      <c r="R21" s="300"/>
      <c r="S21" s="310"/>
      <c r="T21" s="310"/>
      <c r="U21" s="310"/>
      <c r="V21" s="310"/>
      <c r="W21" s="302"/>
      <c r="X21" s="303"/>
      <c r="Z21" s="325"/>
      <c r="AA21" s="325"/>
      <c r="AB21" s="325"/>
      <c r="AC21" s="325"/>
      <c r="AD21" s="300"/>
      <c r="AE21" s="304"/>
      <c r="AF21" s="304"/>
      <c r="AG21" s="304"/>
      <c r="AH21" s="304"/>
      <c r="AI21" s="320"/>
      <c r="AJ21" s="321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4.25" customHeight="1" x14ac:dyDescent="0.15">
      <c r="A22" s="291" t="s">
        <v>38</v>
      </c>
      <c r="B22" s="292"/>
      <c r="C22" s="292"/>
      <c r="D22" s="292"/>
      <c r="E22" s="292"/>
      <c r="F22" s="292"/>
      <c r="G22" s="161"/>
      <c r="H22" s="162"/>
      <c r="I22" s="162"/>
      <c r="J22" s="162"/>
      <c r="K22" s="162"/>
      <c r="L22" s="162"/>
      <c r="M22" s="163"/>
      <c r="N22" s="2"/>
      <c r="O22" s="314" t="s">
        <v>42</v>
      </c>
      <c r="P22" s="315"/>
      <c r="Q22" s="316"/>
      <c r="R22" s="300"/>
      <c r="S22" s="310"/>
      <c r="T22" s="310"/>
      <c r="U22" s="310"/>
      <c r="V22" s="310"/>
      <c r="W22" s="302"/>
      <c r="X22" s="303"/>
      <c r="Z22" s="379" t="s">
        <v>19</v>
      </c>
      <c r="AA22" s="379"/>
      <c r="AB22" s="379"/>
      <c r="AC22" s="379"/>
      <c r="AD22" s="74"/>
      <c r="AE22" s="32"/>
      <c r="AF22" s="32" t="s">
        <v>6</v>
      </c>
      <c r="AG22" s="32"/>
      <c r="AH22" s="32" t="s">
        <v>7</v>
      </c>
      <c r="AI22" s="32"/>
      <c r="AJ22" s="33" t="s">
        <v>12</v>
      </c>
    </row>
    <row r="23" spans="1:45" ht="15" thickBot="1" x14ac:dyDescent="0.2">
      <c r="A23" s="289" t="s">
        <v>40</v>
      </c>
      <c r="B23" s="290"/>
      <c r="C23" s="290"/>
      <c r="D23" s="290"/>
      <c r="E23" s="290"/>
      <c r="F23" s="290"/>
      <c r="G23" s="164"/>
      <c r="H23" s="165"/>
      <c r="I23" s="165"/>
      <c r="J23" s="165"/>
      <c r="K23" s="165"/>
      <c r="L23" s="165"/>
      <c r="M23" s="166"/>
      <c r="N23" s="2"/>
      <c r="O23" s="374"/>
      <c r="P23" s="375"/>
      <c r="Q23" s="376"/>
      <c r="R23" s="359"/>
      <c r="S23" s="358"/>
      <c r="T23" s="358"/>
      <c r="U23" s="358"/>
      <c r="V23" s="358"/>
      <c r="W23" s="257"/>
      <c r="X23" s="367"/>
      <c r="Z23" s="380" t="s">
        <v>33</v>
      </c>
      <c r="AA23" s="380"/>
      <c r="AB23" s="380"/>
      <c r="AC23" s="380"/>
      <c r="AD23" s="78"/>
      <c r="AE23" s="35"/>
      <c r="AF23" s="35" t="s">
        <v>20</v>
      </c>
      <c r="AG23" s="35"/>
      <c r="AH23" s="35"/>
      <c r="AI23" s="35"/>
      <c r="AJ23" s="36" t="s">
        <v>12</v>
      </c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5" thickTop="1" x14ac:dyDescent="0.15">
      <c r="A24" s="291" t="s">
        <v>39</v>
      </c>
      <c r="B24" s="292"/>
      <c r="C24" s="292"/>
      <c r="D24" s="292"/>
      <c r="E24" s="292"/>
      <c r="F24" s="292"/>
      <c r="G24" s="161" t="str">
        <f>IF(G16="","",G16-G18)</f>
        <v/>
      </c>
      <c r="H24" s="162"/>
      <c r="I24" s="162"/>
      <c r="J24" s="162"/>
      <c r="K24" s="162"/>
      <c r="L24" s="162"/>
      <c r="M24" s="163"/>
      <c r="N24" s="2"/>
      <c r="O24" s="371" t="s">
        <v>43</v>
      </c>
      <c r="P24" s="372"/>
      <c r="Q24" s="373"/>
      <c r="R24" s="365"/>
      <c r="S24" s="324"/>
      <c r="T24" s="324"/>
      <c r="U24" s="324"/>
      <c r="V24" s="324"/>
      <c r="W24" s="366"/>
      <c r="X24" s="384"/>
      <c r="Z24" s="378" t="s">
        <v>47</v>
      </c>
      <c r="AA24" s="378"/>
      <c r="AB24" s="378"/>
      <c r="AC24" s="378"/>
      <c r="AD24" s="365"/>
      <c r="AE24" s="383"/>
      <c r="AF24" s="383"/>
      <c r="AG24" s="377"/>
      <c r="AH24" s="377"/>
      <c r="AI24" s="377"/>
      <c r="AJ24" s="381"/>
    </row>
    <row r="25" spans="1:45" ht="15" thickBot="1" x14ac:dyDescent="0.2">
      <c r="A25" s="287" t="s">
        <v>40</v>
      </c>
      <c r="B25" s="288"/>
      <c r="C25" s="288"/>
      <c r="D25" s="288"/>
      <c r="E25" s="288"/>
      <c r="F25" s="288"/>
      <c r="G25" s="167"/>
      <c r="H25" s="168"/>
      <c r="I25" s="168"/>
      <c r="J25" s="168"/>
      <c r="K25" s="168"/>
      <c r="L25" s="168"/>
      <c r="M25" s="169"/>
      <c r="N25" s="2"/>
      <c r="O25" s="317"/>
      <c r="P25" s="318"/>
      <c r="Q25" s="319"/>
      <c r="R25" s="300"/>
      <c r="S25" s="310"/>
      <c r="T25" s="310"/>
      <c r="U25" s="310"/>
      <c r="V25" s="310"/>
      <c r="W25" s="302"/>
      <c r="X25" s="303"/>
      <c r="Z25" s="305"/>
      <c r="AA25" s="305"/>
      <c r="AB25" s="305"/>
      <c r="AC25" s="305"/>
      <c r="AD25" s="300"/>
      <c r="AE25" s="304"/>
      <c r="AF25" s="304"/>
      <c r="AG25" s="304"/>
      <c r="AH25" s="304"/>
      <c r="AI25" s="304"/>
      <c r="AJ25" s="382"/>
      <c r="AL25" s="8"/>
      <c r="AM25" s="8"/>
      <c r="AN25" s="8"/>
      <c r="AO25" s="8"/>
      <c r="AP25" s="8"/>
      <c r="AQ25" s="8"/>
      <c r="AR25" s="8"/>
      <c r="AS25" s="8"/>
    </row>
    <row r="26" spans="1:45" ht="15.75" customHeight="1" thickTop="1" x14ac:dyDescent="0.15"/>
    <row r="27" spans="1:45" ht="20.25" customHeight="1" x14ac:dyDescent="0.15">
      <c r="B27" s="300" t="s">
        <v>51</v>
      </c>
      <c r="C27" s="331"/>
      <c r="D27" s="331"/>
      <c r="E27" s="302"/>
      <c r="G27" s="300" t="s">
        <v>25</v>
      </c>
      <c r="H27" s="331"/>
      <c r="I27" s="331"/>
      <c r="J27" s="331"/>
      <c r="K27" s="331"/>
      <c r="L27" s="331"/>
      <c r="M27" s="331"/>
      <c r="N27" s="331"/>
      <c r="O27" s="331"/>
      <c r="P27" s="302"/>
      <c r="R27" s="303" t="s">
        <v>26</v>
      </c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G27" s="300" t="s">
        <v>22</v>
      </c>
      <c r="AH27" s="331"/>
      <c r="AI27" s="331"/>
      <c r="AJ27" s="302"/>
      <c r="AM27" s="300" t="s">
        <v>52</v>
      </c>
      <c r="AN27" s="331"/>
      <c r="AO27" s="331"/>
      <c r="AP27" s="331"/>
      <c r="AQ27" s="331"/>
      <c r="AR27" s="331"/>
      <c r="AS27" s="302"/>
    </row>
    <row r="28" spans="1:45" ht="30.75" customHeight="1" x14ac:dyDescent="0.15">
      <c r="B28" s="368"/>
      <c r="C28" s="296"/>
      <c r="D28" s="296"/>
      <c r="E28" s="369"/>
      <c r="G28" s="303"/>
      <c r="H28" s="303"/>
      <c r="I28" s="370"/>
      <c r="J28" s="299"/>
      <c r="K28" s="299"/>
      <c r="L28" s="299"/>
      <c r="M28" s="299"/>
      <c r="N28" s="299"/>
      <c r="O28" s="299"/>
      <c r="P28" s="352"/>
      <c r="R28" s="303"/>
      <c r="S28" s="303"/>
      <c r="T28" s="370"/>
      <c r="U28" s="302"/>
      <c r="V28" s="303"/>
      <c r="W28" s="303"/>
      <c r="X28" s="303"/>
      <c r="Y28" s="303"/>
      <c r="Z28" s="303"/>
      <c r="AA28" s="303"/>
      <c r="AB28" s="303"/>
      <c r="AC28" s="303"/>
      <c r="AD28" s="303"/>
      <c r="AG28" s="300"/>
      <c r="AH28" s="331"/>
      <c r="AI28" s="331"/>
      <c r="AJ28" s="302"/>
      <c r="AM28" s="300"/>
      <c r="AN28" s="331"/>
      <c r="AO28" s="331"/>
      <c r="AP28" s="331"/>
      <c r="AQ28" s="331"/>
      <c r="AR28" s="331"/>
      <c r="AS28" s="302"/>
    </row>
    <row r="29" spans="1:45" ht="30.75" customHeight="1" x14ac:dyDescent="0.15">
      <c r="B29" s="365"/>
      <c r="C29" s="330"/>
      <c r="D29" s="330"/>
      <c r="E29" s="366"/>
      <c r="G29" s="303"/>
      <c r="H29" s="303"/>
      <c r="I29" s="370"/>
      <c r="J29" s="330"/>
      <c r="K29" s="330"/>
      <c r="L29" s="330"/>
      <c r="M29" s="330"/>
      <c r="N29" s="330"/>
      <c r="O29" s="330"/>
      <c r="P29" s="366"/>
      <c r="R29" s="303"/>
      <c r="S29" s="303"/>
      <c r="T29" s="370"/>
      <c r="U29" s="302"/>
      <c r="V29" s="303"/>
      <c r="W29" s="303"/>
      <c r="X29" s="303"/>
      <c r="Y29" s="303"/>
      <c r="Z29" s="303"/>
      <c r="AA29" s="303"/>
      <c r="AB29" s="303"/>
      <c r="AC29" s="303"/>
      <c r="AD29" s="303"/>
      <c r="AG29" s="300"/>
      <c r="AH29" s="331"/>
      <c r="AI29" s="331"/>
      <c r="AJ29" s="302"/>
      <c r="AM29" s="300"/>
      <c r="AN29" s="331"/>
      <c r="AO29" s="331"/>
      <c r="AP29" s="331"/>
      <c r="AQ29" s="331"/>
      <c r="AR29" s="331"/>
      <c r="AS29" s="302"/>
    </row>
  </sheetData>
  <mergeCells count="158">
    <mergeCell ref="AM28:AS29"/>
    <mergeCell ref="G27:P27"/>
    <mergeCell ref="J28:P29"/>
    <mergeCell ref="R27:AD27"/>
    <mergeCell ref="R28:T29"/>
    <mergeCell ref="U28:AD29"/>
    <mergeCell ref="G22:M23"/>
    <mergeCell ref="G24:M25"/>
    <mergeCell ref="O22:Q23"/>
    <mergeCell ref="AG24:AH25"/>
    <mergeCell ref="Z24:AC25"/>
    <mergeCell ref="Z22:AC22"/>
    <mergeCell ref="Z23:AC23"/>
    <mergeCell ref="AD24:AD25"/>
    <mergeCell ref="AI24:AJ25"/>
    <mergeCell ref="AE24:AF25"/>
    <mergeCell ref="W22:X23"/>
    <mergeCell ref="W24:X25"/>
    <mergeCell ref="R22:R23"/>
    <mergeCell ref="R24:R25"/>
    <mergeCell ref="S22:T23"/>
    <mergeCell ref="S24:T25"/>
    <mergeCell ref="U22:V23"/>
    <mergeCell ref="U24:V25"/>
    <mergeCell ref="O16:Q17"/>
    <mergeCell ref="AQ1:AT1"/>
    <mergeCell ref="AM27:AS27"/>
    <mergeCell ref="AM12:AN12"/>
    <mergeCell ref="AS14:AT14"/>
    <mergeCell ref="V13:X13"/>
    <mergeCell ref="AG27:AJ27"/>
    <mergeCell ref="AG28:AJ29"/>
    <mergeCell ref="B27:E27"/>
    <mergeCell ref="B28:E29"/>
    <mergeCell ref="G28:I29"/>
    <mergeCell ref="G12:P12"/>
    <mergeCell ref="G16:M17"/>
    <mergeCell ref="AO11:AP11"/>
    <mergeCell ref="AQ11:AR11"/>
    <mergeCell ref="AS11:AT11"/>
    <mergeCell ref="G10:P10"/>
    <mergeCell ref="O24:Q25"/>
    <mergeCell ref="A18:F18"/>
    <mergeCell ref="AS12:AT12"/>
    <mergeCell ref="Q12:U12"/>
    <mergeCell ref="V12:X12"/>
    <mergeCell ref="Y12:AB12"/>
    <mergeCell ref="AM13:AN13"/>
    <mergeCell ref="Q9:U9"/>
    <mergeCell ref="AB5:AD5"/>
    <mergeCell ref="A16:F16"/>
    <mergeCell ref="AN2:AO2"/>
    <mergeCell ref="AB2:AG2"/>
    <mergeCell ref="AS8:AT8"/>
    <mergeCell ref="AS9:AT9"/>
    <mergeCell ref="AB3:AD3"/>
    <mergeCell ref="AB4:AD4"/>
    <mergeCell ref="AH2:AI2"/>
    <mergeCell ref="AJ2:AK2"/>
    <mergeCell ref="AO13:AP13"/>
    <mergeCell ref="AQ13:AR13"/>
    <mergeCell ref="AS13:AT13"/>
    <mergeCell ref="AS10:AT10"/>
    <mergeCell ref="Y11:AB11"/>
    <mergeCell ref="AC11:AK11"/>
    <mergeCell ref="AM11:AN11"/>
    <mergeCell ref="AB6:AD6"/>
    <mergeCell ref="AO9:AP9"/>
    <mergeCell ref="AQ9:AR9"/>
    <mergeCell ref="AM9:AN9"/>
    <mergeCell ref="Y9:AB9"/>
    <mergeCell ref="A2:N3"/>
    <mergeCell ref="A5:D5"/>
    <mergeCell ref="A6:D6"/>
    <mergeCell ref="E5:O5"/>
    <mergeCell ref="G11:P11"/>
    <mergeCell ref="V11:X11"/>
    <mergeCell ref="E6:O6"/>
    <mergeCell ref="C8:F8"/>
    <mergeCell ref="G9:P9"/>
    <mergeCell ref="AQ14:AR14"/>
    <mergeCell ref="AO10:AP10"/>
    <mergeCell ref="AQ10:AR10"/>
    <mergeCell ref="AM10:AN10"/>
    <mergeCell ref="AO12:AP12"/>
    <mergeCell ref="AQ12:AR12"/>
    <mergeCell ref="Q13:U13"/>
    <mergeCell ref="P5:R5"/>
    <mergeCell ref="P6:R6"/>
    <mergeCell ref="Y13:AB13"/>
    <mergeCell ref="AC13:AK13"/>
    <mergeCell ref="AC12:AK12"/>
    <mergeCell ref="G8:P8"/>
    <mergeCell ref="V8:X8"/>
    <mergeCell ref="Y8:AB8"/>
    <mergeCell ref="Q8:U8"/>
    <mergeCell ref="AD20:AD21"/>
    <mergeCell ref="AI18:AJ19"/>
    <mergeCell ref="AM14:AN14"/>
    <mergeCell ref="AO14:AP14"/>
    <mergeCell ref="AI20:AJ21"/>
    <mergeCell ref="AC14:AK14"/>
    <mergeCell ref="AC10:AK10"/>
    <mergeCell ref="AG16:AH17"/>
    <mergeCell ref="AG18:AH19"/>
    <mergeCell ref="AG20:AH21"/>
    <mergeCell ref="AD16:AD17"/>
    <mergeCell ref="AD18:AD19"/>
    <mergeCell ref="Z20:AC21"/>
    <mergeCell ref="AI16:AJ17"/>
    <mergeCell ref="A1:N1"/>
    <mergeCell ref="AL2:AM2"/>
    <mergeCell ref="R3:S3"/>
    <mergeCell ref="U3:V3"/>
    <mergeCell ref="X3:Y3"/>
    <mergeCell ref="G18:M19"/>
    <mergeCell ref="AE16:AF17"/>
    <mergeCell ref="AE18:AF19"/>
    <mergeCell ref="AE20:AF21"/>
    <mergeCell ref="Z16:AC17"/>
    <mergeCell ref="W20:X21"/>
    <mergeCell ref="S20:T21"/>
    <mergeCell ref="U20:V21"/>
    <mergeCell ref="Q11:U11"/>
    <mergeCell ref="A14:AB14"/>
    <mergeCell ref="O20:Q21"/>
    <mergeCell ref="W16:X17"/>
    <mergeCell ref="V10:X10"/>
    <mergeCell ref="Y10:AB10"/>
    <mergeCell ref="S18:T19"/>
    <mergeCell ref="U18:V19"/>
    <mergeCell ref="AC8:AK8"/>
    <mergeCell ref="AC9:AK9"/>
    <mergeCell ref="V9:X9"/>
    <mergeCell ref="A25:F25"/>
    <mergeCell ref="A21:F21"/>
    <mergeCell ref="A22:F22"/>
    <mergeCell ref="A23:F23"/>
    <mergeCell ref="A24:F24"/>
    <mergeCell ref="AE6:AS6"/>
    <mergeCell ref="AE3:AR3"/>
    <mergeCell ref="AE4:AR4"/>
    <mergeCell ref="AE5:AR5"/>
    <mergeCell ref="AL8:AR8"/>
    <mergeCell ref="A19:F19"/>
    <mergeCell ref="A20:F20"/>
    <mergeCell ref="R20:R21"/>
    <mergeCell ref="R18:R19"/>
    <mergeCell ref="G20:M21"/>
    <mergeCell ref="O18:Q19"/>
    <mergeCell ref="Q10:U10"/>
    <mergeCell ref="R16:R17"/>
    <mergeCell ref="W18:X19"/>
    <mergeCell ref="A17:F17"/>
    <mergeCell ref="S16:T17"/>
    <mergeCell ref="U16:V17"/>
    <mergeCell ref="A13:P13"/>
    <mergeCell ref="Z18:AC19"/>
  </mergeCells>
  <phoneticPr fontId="2"/>
  <dataValidations count="1">
    <dataValidation imeMode="hiragana" allowBlank="1" showInputMessage="1" showErrorMessage="1" sqref="E5:O6 G9:P12 V9:X12" xr:uid="{00000000-0002-0000-0300-000000000000}"/>
  </dataValidations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ignoredErrors>
    <ignoredError sqref="G24 AC10:AC12 AD10:AK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C1C9-BF9A-425B-869E-72CD69FB8110}">
  <sheetPr>
    <pageSetUpPr fitToPage="1"/>
  </sheetPr>
  <dimension ref="A1:AM29"/>
  <sheetViews>
    <sheetView showGridLines="0" workbookViewId="0">
      <selection activeCell="M26" sqref="M26:N26"/>
    </sheetView>
  </sheetViews>
  <sheetFormatPr defaultRowHeight="23.25" customHeight="1" x14ac:dyDescent="0.15"/>
  <cols>
    <col min="1" max="2" width="4" style="1" customWidth="1"/>
    <col min="3" max="11" width="2.125" style="1" customWidth="1"/>
    <col min="12" max="12" width="8.75" style="1" customWidth="1"/>
    <col min="13" max="13" width="7.125" style="1" customWidth="1"/>
    <col min="14" max="14" width="8.875" style="1" customWidth="1"/>
    <col min="15" max="21" width="2.125" style="1" customWidth="1"/>
    <col min="22" max="22" width="3.75" style="1" customWidth="1"/>
    <col min="23" max="23" width="11.25" style="1" customWidth="1"/>
    <col min="24" max="24" width="8.625" style="1" customWidth="1"/>
    <col min="25" max="25" width="2.5" style="1" customWidth="1"/>
    <col min="26" max="26" width="5.5" style="1" bestFit="1" customWidth="1"/>
    <col min="27" max="27" width="10.625" style="3" customWidth="1"/>
    <col min="28" max="31" width="4.25" style="3" customWidth="1"/>
    <col min="32" max="32" width="2.875" style="1" customWidth="1"/>
    <col min="33" max="38" width="2.125" style="1" customWidth="1"/>
    <col min="39" max="39" width="11.75" style="1" customWidth="1"/>
    <col min="40" max="16384" width="9" style="1"/>
  </cols>
  <sheetData>
    <row r="1" spans="1:39" ht="23.25" customHeight="1" thickTop="1" thickBot="1" x14ac:dyDescent="0.2">
      <c r="AA1" s="39" t="s">
        <v>13</v>
      </c>
      <c r="AB1" s="145">
        <v>1</v>
      </c>
      <c r="AC1" s="146">
        <v>2</v>
      </c>
      <c r="AD1" s="146">
        <v>3</v>
      </c>
      <c r="AE1" s="147">
        <v>4</v>
      </c>
      <c r="AM1" s="1" t="s">
        <v>64</v>
      </c>
    </row>
    <row r="2" spans="1:39" ht="24.75" customHeight="1" thickTop="1" thickBot="1" x14ac:dyDescent="0.2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7"/>
      <c r="K2" s="7"/>
      <c r="AA2" s="385" t="s">
        <v>27</v>
      </c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8"/>
    </row>
    <row r="3" spans="1:39" ht="23.25" customHeight="1" thickTop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O3" s="389" t="s">
        <v>68</v>
      </c>
      <c r="P3" s="390"/>
      <c r="Q3" s="390"/>
      <c r="R3" s="390"/>
      <c r="S3" s="390"/>
      <c r="T3" s="390"/>
      <c r="U3" s="390"/>
      <c r="V3" s="391">
        <f>IF(AB21="","",N(AB21))</f>
        <v>3000</v>
      </c>
      <c r="W3" s="392"/>
      <c r="X3" s="393"/>
      <c r="Y3" s="130"/>
      <c r="AA3" s="386"/>
      <c r="AB3" s="394" t="s">
        <v>57</v>
      </c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5"/>
    </row>
    <row r="4" spans="1:39" ht="23.25" customHeight="1" thickBot="1" x14ac:dyDescent="0.2">
      <c r="A4" s="423" t="s">
        <v>80</v>
      </c>
      <c r="B4" s="423"/>
      <c r="C4" s="296">
        <v>20</v>
      </c>
      <c r="D4" s="296"/>
      <c r="E4" s="424">
        <v>23</v>
      </c>
      <c r="F4" s="425"/>
      <c r="G4" s="144" t="s">
        <v>6</v>
      </c>
      <c r="H4" s="426">
        <v>10</v>
      </c>
      <c r="I4" s="426"/>
      <c r="J4" s="426"/>
      <c r="K4" s="144" t="s">
        <v>81</v>
      </c>
      <c r="L4" s="143" t="s">
        <v>84</v>
      </c>
      <c r="O4" s="427" t="s">
        <v>69</v>
      </c>
      <c r="P4" s="321"/>
      <c r="Q4" s="321"/>
      <c r="R4" s="321"/>
      <c r="S4" s="321"/>
      <c r="T4" s="321"/>
      <c r="U4" s="321"/>
      <c r="V4" s="428">
        <f>IF(AB23="","",ROUND(V3*0.1,0))</f>
        <v>300</v>
      </c>
      <c r="W4" s="428"/>
      <c r="X4" s="429"/>
      <c r="Y4" s="130"/>
      <c r="AA4" s="40" t="s">
        <v>28</v>
      </c>
      <c r="AB4" s="406" t="s">
        <v>56</v>
      </c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7"/>
    </row>
    <row r="5" spans="1:39" ht="23.25" customHeight="1" x14ac:dyDescent="0.2">
      <c r="A5" s="408" t="s">
        <v>11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O5" s="409" t="s">
        <v>79</v>
      </c>
      <c r="P5" s="410"/>
      <c r="Q5" s="410"/>
      <c r="R5" s="410"/>
      <c r="S5" s="410"/>
      <c r="T5" s="410"/>
      <c r="U5" s="411"/>
      <c r="V5" s="412">
        <f>IF(AB22="","",N(AB22))</f>
        <v>10400</v>
      </c>
      <c r="W5" s="413"/>
      <c r="X5" s="414"/>
      <c r="Y5" s="130"/>
      <c r="AA5" s="40" t="s">
        <v>29</v>
      </c>
      <c r="AB5" s="415" t="s">
        <v>86</v>
      </c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6"/>
    </row>
    <row r="6" spans="1:39" ht="23.25" customHeight="1" thickBot="1" x14ac:dyDescent="0.2">
      <c r="A6" s="408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"/>
      <c r="N6" s="4"/>
      <c r="O6" s="417" t="s">
        <v>67</v>
      </c>
      <c r="P6" s="418"/>
      <c r="Q6" s="418"/>
      <c r="R6" s="418"/>
      <c r="S6" s="418"/>
      <c r="T6" s="418"/>
      <c r="U6" s="418"/>
      <c r="V6" s="419">
        <f>IF(AB23="","",SUM(V3:X5))</f>
        <v>13700</v>
      </c>
      <c r="W6" s="419"/>
      <c r="X6" s="420"/>
      <c r="Y6" s="131"/>
      <c r="AA6" s="41" t="s">
        <v>65</v>
      </c>
      <c r="AB6" s="421" t="s">
        <v>85</v>
      </c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2"/>
    </row>
    <row r="7" spans="1:39" ht="12.75" customHeight="1" thickTop="1" thickBo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AF7" s="4"/>
      <c r="AG7" s="4"/>
      <c r="AH7" s="4"/>
      <c r="AI7" s="4"/>
      <c r="AJ7" s="4"/>
      <c r="AK7" s="4"/>
      <c r="AL7" s="4"/>
    </row>
    <row r="8" spans="1:39" s="2" customFormat="1" ht="15" thickTop="1" x14ac:dyDescent="0.15">
      <c r="A8" s="398" t="s">
        <v>9</v>
      </c>
      <c r="B8" s="337"/>
      <c r="C8" s="399" t="s">
        <v>0</v>
      </c>
      <c r="D8" s="400"/>
      <c r="E8" s="400"/>
      <c r="F8" s="400"/>
      <c r="G8" s="400"/>
      <c r="H8" s="400"/>
      <c r="I8" s="401"/>
      <c r="J8" s="404" t="s">
        <v>34</v>
      </c>
      <c r="K8" s="404"/>
      <c r="L8" s="404"/>
      <c r="M8" s="404"/>
      <c r="N8" s="404" t="s">
        <v>1</v>
      </c>
      <c r="O8" s="404"/>
      <c r="P8" s="404"/>
      <c r="Q8" s="404"/>
      <c r="R8" s="404"/>
      <c r="S8" s="404"/>
      <c r="T8" s="404"/>
      <c r="U8" s="404"/>
      <c r="V8" s="327" t="s">
        <v>2</v>
      </c>
      <c r="W8" s="327"/>
      <c r="X8" s="327" t="s">
        <v>3</v>
      </c>
      <c r="Y8" s="435" t="s">
        <v>75</v>
      </c>
      <c r="Z8" s="327" t="s">
        <v>4</v>
      </c>
      <c r="AA8" s="437" t="s">
        <v>74</v>
      </c>
      <c r="AB8" s="437" t="s">
        <v>73</v>
      </c>
      <c r="AC8" s="437"/>
      <c r="AD8" s="437"/>
      <c r="AE8" s="439"/>
      <c r="AF8" s="396" t="s">
        <v>21</v>
      </c>
      <c r="AG8" s="397"/>
      <c r="AH8" s="397"/>
      <c r="AI8" s="397"/>
      <c r="AJ8" s="397"/>
      <c r="AK8" s="397"/>
      <c r="AL8" s="397"/>
      <c r="AM8" s="397" t="s">
        <v>5</v>
      </c>
    </row>
    <row r="9" spans="1:39" s="2" customFormat="1" ht="15" thickBot="1" x14ac:dyDescent="0.2">
      <c r="A9" s="70" t="s">
        <v>7</v>
      </c>
      <c r="B9" s="71" t="s">
        <v>8</v>
      </c>
      <c r="C9" s="402"/>
      <c r="D9" s="358"/>
      <c r="E9" s="358"/>
      <c r="F9" s="358"/>
      <c r="G9" s="358"/>
      <c r="H9" s="358"/>
      <c r="I9" s="403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367"/>
      <c r="W9" s="367"/>
      <c r="X9" s="367"/>
      <c r="Y9" s="436"/>
      <c r="Z9" s="367"/>
      <c r="AA9" s="438"/>
      <c r="AB9" s="438"/>
      <c r="AC9" s="438"/>
      <c r="AD9" s="438"/>
      <c r="AE9" s="440"/>
      <c r="AF9" s="257"/>
      <c r="AG9" s="367"/>
      <c r="AH9" s="367"/>
      <c r="AI9" s="367"/>
      <c r="AJ9" s="367"/>
      <c r="AK9" s="367"/>
      <c r="AL9" s="367"/>
      <c r="AM9" s="367"/>
    </row>
    <row r="10" spans="1:39" ht="23.25" customHeight="1" thickTop="1" x14ac:dyDescent="0.15">
      <c r="A10" s="63">
        <v>9</v>
      </c>
      <c r="B10" s="64">
        <v>22</v>
      </c>
      <c r="C10" s="65"/>
      <c r="D10" s="66">
        <v>1</v>
      </c>
      <c r="E10" s="66">
        <v>2</v>
      </c>
      <c r="F10" s="66">
        <v>3</v>
      </c>
      <c r="G10" s="66">
        <v>4</v>
      </c>
      <c r="H10" s="66">
        <v>5</v>
      </c>
      <c r="I10" s="64">
        <v>6</v>
      </c>
      <c r="J10" s="430" t="s">
        <v>87</v>
      </c>
      <c r="K10" s="430"/>
      <c r="L10" s="430"/>
      <c r="M10" s="430"/>
      <c r="N10" s="431" t="s">
        <v>88</v>
      </c>
      <c r="O10" s="431"/>
      <c r="P10" s="431"/>
      <c r="Q10" s="431"/>
      <c r="R10" s="431"/>
      <c r="S10" s="431"/>
      <c r="T10" s="431"/>
      <c r="U10" s="431"/>
      <c r="V10" s="430"/>
      <c r="W10" s="430"/>
      <c r="X10" s="97">
        <v>1</v>
      </c>
      <c r="Y10" s="132" t="s">
        <v>78</v>
      </c>
      <c r="Z10" s="67" t="s">
        <v>53</v>
      </c>
      <c r="AA10" s="68">
        <v>10400</v>
      </c>
      <c r="AB10" s="432">
        <f>IF(X10="","",X10*AA10)</f>
        <v>10400</v>
      </c>
      <c r="AC10" s="432"/>
      <c r="AD10" s="432"/>
      <c r="AE10" s="433"/>
      <c r="AF10" s="30"/>
      <c r="AG10" s="27"/>
      <c r="AH10" s="30"/>
      <c r="AI10" s="27"/>
      <c r="AJ10" s="28"/>
      <c r="AK10" s="30"/>
      <c r="AL10" s="26"/>
      <c r="AM10" s="69"/>
    </row>
    <row r="11" spans="1:39" ht="23.25" customHeight="1" x14ac:dyDescent="0.15">
      <c r="A11" s="43">
        <v>10</v>
      </c>
      <c r="B11" s="44">
        <v>3</v>
      </c>
      <c r="C11" s="45"/>
      <c r="D11" s="46">
        <v>1</v>
      </c>
      <c r="E11" s="46">
        <v>3</v>
      </c>
      <c r="F11" s="46">
        <v>5</v>
      </c>
      <c r="G11" s="46">
        <v>7</v>
      </c>
      <c r="H11" s="46">
        <v>9</v>
      </c>
      <c r="I11" s="44">
        <v>0</v>
      </c>
      <c r="J11" s="207" t="s">
        <v>89</v>
      </c>
      <c r="K11" s="207"/>
      <c r="L11" s="207"/>
      <c r="M11" s="207"/>
      <c r="N11" s="434" t="s">
        <v>90</v>
      </c>
      <c r="O11" s="434"/>
      <c r="P11" s="434"/>
      <c r="Q11" s="434"/>
      <c r="R11" s="434"/>
      <c r="S11" s="434"/>
      <c r="T11" s="434"/>
      <c r="U11" s="434"/>
      <c r="V11" s="207" t="s">
        <v>91</v>
      </c>
      <c r="W11" s="207"/>
      <c r="X11" s="98">
        <v>3</v>
      </c>
      <c r="Y11" s="133"/>
      <c r="Z11" s="47" t="s">
        <v>55</v>
      </c>
      <c r="AA11" s="49">
        <v>1000</v>
      </c>
      <c r="AB11" s="198">
        <f t="shared" ref="AB11:AB19" si="0">IF(X11="","",X11*AA11)</f>
        <v>3000</v>
      </c>
      <c r="AC11" s="198"/>
      <c r="AD11" s="198"/>
      <c r="AE11" s="199"/>
      <c r="AF11" s="14"/>
      <c r="AG11" s="15"/>
      <c r="AH11" s="14"/>
      <c r="AI11" s="15"/>
      <c r="AJ11" s="16"/>
      <c r="AK11" s="14"/>
      <c r="AL11" s="13"/>
      <c r="AM11" s="11"/>
    </row>
    <row r="12" spans="1:39" ht="23.25" customHeight="1" x14ac:dyDescent="0.15">
      <c r="A12" s="43"/>
      <c r="B12" s="44"/>
      <c r="C12" s="45"/>
      <c r="D12" s="46"/>
      <c r="E12" s="46"/>
      <c r="F12" s="46"/>
      <c r="G12" s="46"/>
      <c r="H12" s="46"/>
      <c r="I12" s="44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98"/>
      <c r="Y12" s="133"/>
      <c r="Z12" s="47"/>
      <c r="AA12" s="49"/>
      <c r="AB12" s="198" t="str">
        <f t="shared" si="0"/>
        <v/>
      </c>
      <c r="AC12" s="198"/>
      <c r="AD12" s="198"/>
      <c r="AE12" s="199"/>
      <c r="AF12" s="14"/>
      <c r="AG12" s="15"/>
      <c r="AH12" s="14"/>
      <c r="AI12" s="15"/>
      <c r="AJ12" s="16"/>
      <c r="AK12" s="14"/>
      <c r="AL12" s="13"/>
      <c r="AM12" s="11"/>
    </row>
    <row r="13" spans="1:39" ht="23.25" customHeight="1" x14ac:dyDescent="0.15">
      <c r="A13" s="43"/>
      <c r="B13" s="44"/>
      <c r="C13" s="45"/>
      <c r="D13" s="46"/>
      <c r="E13" s="46"/>
      <c r="F13" s="46"/>
      <c r="G13" s="46"/>
      <c r="H13" s="46"/>
      <c r="I13" s="44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98"/>
      <c r="Y13" s="133"/>
      <c r="Z13" s="47"/>
      <c r="AA13" s="49"/>
      <c r="AB13" s="198" t="str">
        <f t="shared" si="0"/>
        <v/>
      </c>
      <c r="AC13" s="198"/>
      <c r="AD13" s="198"/>
      <c r="AE13" s="199"/>
      <c r="AF13" s="14"/>
      <c r="AG13" s="15"/>
      <c r="AH13" s="14"/>
      <c r="AI13" s="15"/>
      <c r="AJ13" s="16"/>
      <c r="AK13" s="14"/>
      <c r="AL13" s="13"/>
      <c r="AM13" s="11"/>
    </row>
    <row r="14" spans="1:39" ht="23.25" customHeight="1" x14ac:dyDescent="0.15">
      <c r="A14" s="43"/>
      <c r="B14" s="44"/>
      <c r="C14" s="45"/>
      <c r="D14" s="46"/>
      <c r="E14" s="46"/>
      <c r="F14" s="46"/>
      <c r="G14" s="46"/>
      <c r="H14" s="46"/>
      <c r="I14" s="44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98"/>
      <c r="Y14" s="133"/>
      <c r="Z14" s="47"/>
      <c r="AA14" s="49"/>
      <c r="AB14" s="198" t="str">
        <f t="shared" si="0"/>
        <v/>
      </c>
      <c r="AC14" s="198"/>
      <c r="AD14" s="198"/>
      <c r="AE14" s="199"/>
      <c r="AF14" s="14"/>
      <c r="AG14" s="15"/>
      <c r="AH14" s="14"/>
      <c r="AI14" s="15"/>
      <c r="AJ14" s="16"/>
      <c r="AK14" s="14"/>
      <c r="AL14" s="13"/>
      <c r="AM14" s="11"/>
    </row>
    <row r="15" spans="1:39" ht="23.25" customHeight="1" x14ac:dyDescent="0.15">
      <c r="A15" s="43"/>
      <c r="B15" s="44"/>
      <c r="C15" s="45"/>
      <c r="D15" s="46"/>
      <c r="E15" s="46"/>
      <c r="F15" s="46"/>
      <c r="G15" s="46"/>
      <c r="H15" s="46"/>
      <c r="I15" s="44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98"/>
      <c r="Y15" s="133"/>
      <c r="Z15" s="47"/>
      <c r="AA15" s="49"/>
      <c r="AB15" s="198" t="str">
        <f t="shared" si="0"/>
        <v/>
      </c>
      <c r="AC15" s="198"/>
      <c r="AD15" s="198"/>
      <c r="AE15" s="199"/>
      <c r="AF15" s="14"/>
      <c r="AG15" s="15"/>
      <c r="AH15" s="14"/>
      <c r="AI15" s="15"/>
      <c r="AJ15" s="16"/>
      <c r="AK15" s="14"/>
      <c r="AL15" s="13"/>
      <c r="AM15" s="11"/>
    </row>
    <row r="16" spans="1:39" ht="23.25" customHeight="1" x14ac:dyDescent="0.15">
      <c r="A16" s="43"/>
      <c r="B16" s="44"/>
      <c r="C16" s="45"/>
      <c r="D16" s="46"/>
      <c r="E16" s="46"/>
      <c r="F16" s="46"/>
      <c r="G16" s="46"/>
      <c r="H16" s="46"/>
      <c r="I16" s="44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98"/>
      <c r="Y16" s="133"/>
      <c r="Z16" s="47"/>
      <c r="AA16" s="49"/>
      <c r="AB16" s="198" t="str">
        <f t="shared" si="0"/>
        <v/>
      </c>
      <c r="AC16" s="198"/>
      <c r="AD16" s="198"/>
      <c r="AE16" s="199"/>
      <c r="AF16" s="14"/>
      <c r="AG16" s="15"/>
      <c r="AH16" s="14"/>
      <c r="AI16" s="15"/>
      <c r="AJ16" s="16"/>
      <c r="AK16" s="14"/>
      <c r="AL16" s="13"/>
      <c r="AM16" s="11"/>
    </row>
    <row r="17" spans="1:39" ht="23.25" customHeight="1" x14ac:dyDescent="0.15">
      <c r="A17" s="43"/>
      <c r="B17" s="44"/>
      <c r="C17" s="45"/>
      <c r="D17" s="46"/>
      <c r="E17" s="46"/>
      <c r="F17" s="46"/>
      <c r="G17" s="46"/>
      <c r="H17" s="46"/>
      <c r="I17" s="44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98"/>
      <c r="Y17" s="133"/>
      <c r="Z17" s="47"/>
      <c r="AA17" s="49"/>
      <c r="AB17" s="198" t="str">
        <f t="shared" si="0"/>
        <v/>
      </c>
      <c r="AC17" s="198"/>
      <c r="AD17" s="198"/>
      <c r="AE17" s="199"/>
      <c r="AF17" s="14"/>
      <c r="AG17" s="15"/>
      <c r="AH17" s="14"/>
      <c r="AI17" s="15"/>
      <c r="AJ17" s="16"/>
      <c r="AK17" s="14"/>
      <c r="AL17" s="13"/>
      <c r="AM17" s="11"/>
    </row>
    <row r="18" spans="1:39" ht="23.25" customHeight="1" x14ac:dyDescent="0.15">
      <c r="A18" s="43"/>
      <c r="B18" s="44"/>
      <c r="C18" s="45"/>
      <c r="D18" s="46"/>
      <c r="E18" s="46"/>
      <c r="F18" s="46"/>
      <c r="G18" s="46"/>
      <c r="H18" s="46"/>
      <c r="I18" s="44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98"/>
      <c r="Y18" s="133"/>
      <c r="Z18" s="47"/>
      <c r="AA18" s="49"/>
      <c r="AB18" s="198" t="str">
        <f t="shared" si="0"/>
        <v/>
      </c>
      <c r="AC18" s="198"/>
      <c r="AD18" s="198"/>
      <c r="AE18" s="199"/>
      <c r="AF18" s="14"/>
      <c r="AG18" s="15"/>
      <c r="AH18" s="14"/>
      <c r="AI18" s="15"/>
      <c r="AJ18" s="16"/>
      <c r="AK18" s="14"/>
      <c r="AL18" s="13"/>
      <c r="AM18" s="11"/>
    </row>
    <row r="19" spans="1:39" ht="23.25" customHeight="1" x14ac:dyDescent="0.15">
      <c r="A19" s="43"/>
      <c r="B19" s="44"/>
      <c r="C19" s="45"/>
      <c r="D19" s="46"/>
      <c r="E19" s="46"/>
      <c r="F19" s="46"/>
      <c r="G19" s="46"/>
      <c r="H19" s="46"/>
      <c r="I19" s="44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98"/>
      <c r="Y19" s="133"/>
      <c r="Z19" s="47"/>
      <c r="AA19" s="49"/>
      <c r="AB19" s="198" t="str">
        <f t="shared" si="0"/>
        <v/>
      </c>
      <c r="AC19" s="198"/>
      <c r="AD19" s="198"/>
      <c r="AE19" s="199"/>
      <c r="AF19" s="14"/>
      <c r="AG19" s="15"/>
      <c r="AH19" s="14"/>
      <c r="AI19" s="15"/>
      <c r="AJ19" s="16"/>
      <c r="AK19" s="14"/>
      <c r="AL19" s="13"/>
      <c r="AM19" s="11"/>
    </row>
    <row r="20" spans="1:39" ht="23.25" customHeight="1" thickBot="1" x14ac:dyDescent="0.2">
      <c r="A20" s="50"/>
      <c r="B20" s="51"/>
      <c r="C20" s="52"/>
      <c r="D20" s="53"/>
      <c r="E20" s="53"/>
      <c r="F20" s="53"/>
      <c r="G20" s="53"/>
      <c r="H20" s="53"/>
      <c r="I20" s="54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99"/>
      <c r="Y20" s="134"/>
      <c r="Z20" s="57"/>
      <c r="AA20" s="55"/>
      <c r="AB20" s="200" t="str">
        <f>IF(X20="","",X20*AA20)</f>
        <v/>
      </c>
      <c r="AC20" s="200"/>
      <c r="AD20" s="200"/>
      <c r="AE20" s="201"/>
      <c r="AF20" s="22"/>
      <c r="AG20" s="21"/>
      <c r="AH20" s="22"/>
      <c r="AI20" s="21"/>
      <c r="AJ20" s="23"/>
      <c r="AK20" s="22"/>
      <c r="AL20" s="24"/>
      <c r="AM20" s="20"/>
    </row>
    <row r="21" spans="1:39" ht="23.25" customHeight="1" thickTop="1" x14ac:dyDescent="0.15">
      <c r="A21" s="125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35"/>
      <c r="Y21" s="136"/>
      <c r="Z21" s="124"/>
      <c r="AA21" s="137" t="s">
        <v>76</v>
      </c>
      <c r="AB21" s="451">
        <f>SUMIF(Y10:Y20,"",AB10:AE20)</f>
        <v>3000</v>
      </c>
      <c r="AC21" s="452"/>
      <c r="AD21" s="452"/>
      <c r="AE21" s="453"/>
      <c r="AG21" s="126"/>
      <c r="AI21" s="126"/>
      <c r="AJ21" s="127"/>
      <c r="AL21" s="128"/>
      <c r="AM21" s="129"/>
    </row>
    <row r="22" spans="1:39" ht="23.25" customHeight="1" thickBot="1" x14ac:dyDescent="0.2">
      <c r="A22" s="125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38"/>
      <c r="Y22" s="139"/>
      <c r="Z22" s="123"/>
      <c r="AA22" s="140" t="s">
        <v>77</v>
      </c>
      <c r="AB22" s="454">
        <f>SUMIF(Y10:Y20,"&lt;&gt;"&amp;"",AB10:AE20)</f>
        <v>10400</v>
      </c>
      <c r="AC22" s="455"/>
      <c r="AD22" s="455"/>
      <c r="AE22" s="456"/>
      <c r="AF22" s="141"/>
      <c r="AG22" s="21"/>
      <c r="AH22" s="22"/>
      <c r="AI22" s="21"/>
      <c r="AJ22" s="23"/>
      <c r="AK22" s="22"/>
      <c r="AL22" s="24"/>
      <c r="AM22" s="129"/>
    </row>
    <row r="23" spans="1:39" ht="23.25" customHeight="1" thickTop="1" thickBot="1" x14ac:dyDescent="0.2">
      <c r="A23" s="311" t="s">
        <v>30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441">
        <f>IF(AB10="","",SUM(AB10:AE20))</f>
        <v>13400</v>
      </c>
      <c r="AC23" s="442"/>
      <c r="AD23" s="442"/>
      <c r="AE23" s="443"/>
      <c r="AF23" s="9"/>
      <c r="AG23" s="17"/>
      <c r="AH23" s="9"/>
      <c r="AI23" s="17"/>
      <c r="AJ23" s="18"/>
      <c r="AK23" s="9"/>
      <c r="AL23" s="19"/>
      <c r="AM23" s="142"/>
    </row>
    <row r="24" spans="1:39" ht="12" customHeight="1" thickTop="1" x14ac:dyDescent="0.15">
      <c r="AE24" s="6"/>
    </row>
    <row r="25" spans="1:39" ht="24.75" customHeight="1" x14ac:dyDescent="0.15">
      <c r="A25" s="444" t="s">
        <v>82</v>
      </c>
      <c r="B25" s="445"/>
      <c r="C25" s="445"/>
      <c r="D25" s="446"/>
      <c r="E25" s="12"/>
      <c r="F25" s="15"/>
      <c r="G25" s="16"/>
      <c r="H25" s="14"/>
      <c r="I25" s="16"/>
      <c r="J25" s="14"/>
      <c r="K25" s="13"/>
      <c r="M25" s="447" t="s">
        <v>17</v>
      </c>
      <c r="N25" s="448"/>
      <c r="O25" s="12"/>
      <c r="P25" s="15"/>
      <c r="Q25" s="16"/>
      <c r="R25" s="14"/>
      <c r="S25" s="16"/>
      <c r="T25" s="14"/>
      <c r="U25" s="13"/>
      <c r="W25" s="10" t="s">
        <v>24</v>
      </c>
      <c r="X25" s="303" t="s">
        <v>25</v>
      </c>
      <c r="Y25" s="303"/>
      <c r="Z25" s="303"/>
      <c r="AA25" s="303"/>
      <c r="AB25" s="449" t="s">
        <v>26</v>
      </c>
      <c r="AC25" s="449"/>
      <c r="AD25" s="449"/>
      <c r="AE25" s="449"/>
      <c r="AF25" s="449"/>
      <c r="AG25" s="449"/>
      <c r="AH25" s="303" t="s">
        <v>22</v>
      </c>
      <c r="AI25" s="303"/>
      <c r="AJ25" s="303"/>
      <c r="AK25" s="303"/>
      <c r="AL25" s="303"/>
      <c r="AM25" s="37" t="s">
        <v>23</v>
      </c>
    </row>
    <row r="26" spans="1:39" ht="24.75" customHeight="1" x14ac:dyDescent="0.15">
      <c r="A26" s="457" t="s">
        <v>83</v>
      </c>
      <c r="B26" s="458"/>
      <c r="C26" s="458"/>
      <c r="D26" s="459"/>
      <c r="E26" s="12"/>
      <c r="F26" s="15"/>
      <c r="G26" s="16"/>
      <c r="H26" s="14"/>
      <c r="I26" s="16"/>
      <c r="J26" s="14"/>
      <c r="K26" s="13"/>
      <c r="M26" s="447" t="s">
        <v>18</v>
      </c>
      <c r="N26" s="448"/>
      <c r="O26" s="12"/>
      <c r="P26" s="15"/>
      <c r="Q26" s="16"/>
      <c r="R26" s="14"/>
      <c r="S26" s="16"/>
      <c r="T26" s="14"/>
      <c r="U26" s="13"/>
      <c r="W26" s="303"/>
      <c r="X26" s="351"/>
      <c r="Y26" s="460"/>
      <c r="Z26" s="463"/>
      <c r="AA26" s="303"/>
      <c r="AB26" s="449"/>
      <c r="AC26" s="464"/>
      <c r="AD26" s="465"/>
      <c r="AE26" s="449"/>
      <c r="AF26" s="449"/>
      <c r="AG26" s="449"/>
      <c r="AH26" s="303"/>
      <c r="AI26" s="303"/>
      <c r="AJ26" s="303"/>
      <c r="AK26" s="303"/>
      <c r="AL26" s="303"/>
      <c r="AM26" s="303"/>
    </row>
    <row r="27" spans="1:39" ht="15" customHeight="1" x14ac:dyDescent="0.15">
      <c r="A27" s="473" t="s">
        <v>14</v>
      </c>
      <c r="B27" s="474"/>
      <c r="C27" s="474"/>
      <c r="D27" s="475"/>
      <c r="E27" s="300"/>
      <c r="F27" s="479"/>
      <c r="G27" s="481"/>
      <c r="H27" s="479"/>
      <c r="I27" s="481"/>
      <c r="J27" s="479"/>
      <c r="K27" s="352"/>
      <c r="M27" s="484" t="s">
        <v>19</v>
      </c>
      <c r="N27" s="485"/>
      <c r="O27" s="12"/>
      <c r="P27" s="14"/>
      <c r="Q27" s="32" t="s">
        <v>6</v>
      </c>
      <c r="R27" s="32"/>
      <c r="S27" s="32" t="s">
        <v>7</v>
      </c>
      <c r="T27" s="32"/>
      <c r="U27" s="33" t="s">
        <v>12</v>
      </c>
      <c r="W27" s="303"/>
      <c r="X27" s="368"/>
      <c r="Y27" s="461"/>
      <c r="Z27" s="463"/>
      <c r="AA27" s="303"/>
      <c r="AB27" s="449"/>
      <c r="AC27" s="464"/>
      <c r="AD27" s="465"/>
      <c r="AE27" s="449"/>
      <c r="AF27" s="449"/>
      <c r="AG27" s="449"/>
      <c r="AH27" s="303"/>
      <c r="AI27" s="303"/>
      <c r="AJ27" s="303"/>
      <c r="AK27" s="303"/>
      <c r="AL27" s="303"/>
      <c r="AM27" s="303"/>
    </row>
    <row r="28" spans="1:39" ht="13.5" customHeight="1" thickBot="1" x14ac:dyDescent="0.2">
      <c r="A28" s="476"/>
      <c r="B28" s="477"/>
      <c r="C28" s="477"/>
      <c r="D28" s="478"/>
      <c r="E28" s="359"/>
      <c r="F28" s="480"/>
      <c r="G28" s="482"/>
      <c r="H28" s="480"/>
      <c r="I28" s="482"/>
      <c r="J28" s="480"/>
      <c r="K28" s="483"/>
      <c r="M28" s="466" t="s">
        <v>33</v>
      </c>
      <c r="N28" s="467"/>
      <c r="O28" s="42"/>
      <c r="P28" s="34"/>
      <c r="Q28" s="34" t="s">
        <v>20</v>
      </c>
      <c r="R28" s="35"/>
      <c r="S28" s="35"/>
      <c r="T28" s="35"/>
      <c r="U28" s="36" t="s">
        <v>12</v>
      </c>
      <c r="W28" s="303"/>
      <c r="X28" s="368"/>
      <c r="Y28" s="461"/>
      <c r="Z28" s="463"/>
      <c r="AA28" s="303"/>
      <c r="AB28" s="449"/>
      <c r="AC28" s="464"/>
      <c r="AD28" s="465"/>
      <c r="AE28" s="449"/>
      <c r="AF28" s="449"/>
      <c r="AG28" s="449"/>
      <c r="AH28" s="303"/>
      <c r="AI28" s="303"/>
      <c r="AJ28" s="303"/>
      <c r="AK28" s="303"/>
      <c r="AL28" s="303"/>
      <c r="AM28" s="303"/>
    </row>
    <row r="29" spans="1:39" ht="24.75" customHeight="1" thickTop="1" x14ac:dyDescent="0.15">
      <c r="A29" s="468" t="s">
        <v>15</v>
      </c>
      <c r="B29" s="469"/>
      <c r="C29" s="469"/>
      <c r="D29" s="470"/>
      <c r="E29" s="25"/>
      <c r="F29" s="27"/>
      <c r="G29" s="28"/>
      <c r="H29" s="30"/>
      <c r="I29" s="29"/>
      <c r="J29" s="31"/>
      <c r="K29" s="26"/>
      <c r="M29" s="471" t="s">
        <v>16</v>
      </c>
      <c r="N29" s="472"/>
      <c r="O29" s="25"/>
      <c r="P29" s="31"/>
      <c r="Q29" s="29"/>
      <c r="R29" s="30"/>
      <c r="S29" s="29"/>
      <c r="T29" s="30"/>
      <c r="U29" s="26"/>
      <c r="W29" s="303"/>
      <c r="X29" s="365"/>
      <c r="Y29" s="462"/>
      <c r="Z29" s="463"/>
      <c r="AA29" s="303"/>
      <c r="AB29" s="449"/>
      <c r="AC29" s="464"/>
      <c r="AD29" s="465"/>
      <c r="AE29" s="449"/>
      <c r="AF29" s="449"/>
      <c r="AG29" s="449"/>
      <c r="AH29" s="303"/>
      <c r="AI29" s="303"/>
      <c r="AJ29" s="303"/>
      <c r="AK29" s="303"/>
      <c r="AL29" s="303"/>
      <c r="AM29" s="303"/>
    </row>
  </sheetData>
  <mergeCells count="106">
    <mergeCell ref="AM26:AM29"/>
    <mergeCell ref="A27:D28"/>
    <mergeCell ref="E27:E28"/>
    <mergeCell ref="F27:F28"/>
    <mergeCell ref="G27:G28"/>
    <mergeCell ref="H27:H28"/>
    <mergeCell ref="I27:I28"/>
    <mergeCell ref="J27:J28"/>
    <mergeCell ref="K27:K28"/>
    <mergeCell ref="M27:N27"/>
    <mergeCell ref="AH25:AL25"/>
    <mergeCell ref="A26:D26"/>
    <mergeCell ref="M26:N26"/>
    <mergeCell ref="W26:W29"/>
    <mergeCell ref="X26:Y29"/>
    <mergeCell ref="Z26:AA29"/>
    <mergeCell ref="AB26:AC29"/>
    <mergeCell ref="AD26:AG29"/>
    <mergeCell ref="AH26:AL29"/>
    <mergeCell ref="M28:N28"/>
    <mergeCell ref="A29:D29"/>
    <mergeCell ref="M29:N29"/>
    <mergeCell ref="A23:AA23"/>
    <mergeCell ref="AB23:AE23"/>
    <mergeCell ref="A25:D25"/>
    <mergeCell ref="M25:N25"/>
    <mergeCell ref="X25:AA25"/>
    <mergeCell ref="AB25:AG25"/>
    <mergeCell ref="J20:M20"/>
    <mergeCell ref="N20:U20"/>
    <mergeCell ref="V20:W20"/>
    <mergeCell ref="AB20:AE20"/>
    <mergeCell ref="AB21:AE21"/>
    <mergeCell ref="AB22:AE22"/>
    <mergeCell ref="J18:M18"/>
    <mergeCell ref="N18:U18"/>
    <mergeCell ref="V18:W18"/>
    <mergeCell ref="AB18:AE18"/>
    <mergeCell ref="J19:M19"/>
    <mergeCell ref="N19:U19"/>
    <mergeCell ref="V19:W19"/>
    <mergeCell ref="AB19:AE19"/>
    <mergeCell ref="J16:M16"/>
    <mergeCell ref="N16:U16"/>
    <mergeCell ref="V16:W16"/>
    <mergeCell ref="AB16:AE16"/>
    <mergeCell ref="J17:M17"/>
    <mergeCell ref="N17:U17"/>
    <mergeCell ref="V17:W17"/>
    <mergeCell ref="AB17:AE17"/>
    <mergeCell ref="J14:M14"/>
    <mergeCell ref="N14:U14"/>
    <mergeCell ref="V14:W14"/>
    <mergeCell ref="AB14:AE14"/>
    <mergeCell ref="J15:M15"/>
    <mergeCell ref="N15:U15"/>
    <mergeCell ref="V15:W15"/>
    <mergeCell ref="AB15:AE15"/>
    <mergeCell ref="J12:M12"/>
    <mergeCell ref="N12:U12"/>
    <mergeCell ref="V12:W12"/>
    <mergeCell ref="AB12:AE12"/>
    <mergeCell ref="J13:M13"/>
    <mergeCell ref="N13:U13"/>
    <mergeCell ref="V13:W13"/>
    <mergeCell ref="AB13:AE13"/>
    <mergeCell ref="E4:F4"/>
    <mergeCell ref="H4:J4"/>
    <mergeCell ref="O4:U4"/>
    <mergeCell ref="V4:X4"/>
    <mergeCell ref="J10:M10"/>
    <mergeCell ref="N10:U10"/>
    <mergeCell ref="V10:W10"/>
    <mergeCell ref="AB10:AE10"/>
    <mergeCell ref="J11:M11"/>
    <mergeCell ref="N11:U11"/>
    <mergeCell ref="V11:W11"/>
    <mergeCell ref="AB11:AE11"/>
    <mergeCell ref="Y8:Y9"/>
    <mergeCell ref="Z8:Z9"/>
    <mergeCell ref="AA8:AA9"/>
    <mergeCell ref="AB8:AE9"/>
    <mergeCell ref="A2:I2"/>
    <mergeCell ref="AA2:AA3"/>
    <mergeCell ref="AB2:AM2"/>
    <mergeCell ref="O3:U3"/>
    <mergeCell ref="V3:X3"/>
    <mergeCell ref="AB3:AM3"/>
    <mergeCell ref="AF8:AL9"/>
    <mergeCell ref="AM8:AM9"/>
    <mergeCell ref="A8:B8"/>
    <mergeCell ref="C8:I9"/>
    <mergeCell ref="J8:M9"/>
    <mergeCell ref="N8:U9"/>
    <mergeCell ref="V8:W9"/>
    <mergeCell ref="X8:X9"/>
    <mergeCell ref="AB4:AM4"/>
    <mergeCell ref="A5:L6"/>
    <mergeCell ref="O5:U5"/>
    <mergeCell ref="V5:X5"/>
    <mergeCell ref="AB5:AM5"/>
    <mergeCell ref="O6:U6"/>
    <mergeCell ref="V6:X6"/>
    <mergeCell ref="AB6:AM6"/>
    <mergeCell ref="A4:B4"/>
    <mergeCell ref="C4:D4"/>
  </mergeCells>
  <phoneticPr fontId="2"/>
  <dataValidations count="2">
    <dataValidation operator="equal" allowBlank="1" showInputMessage="1" showErrorMessage="1" sqref="Y10:Y20" xr:uid="{50BF6E49-DE0F-41E1-89F3-66597F575604}"/>
    <dataValidation imeMode="hiragana" allowBlank="1" showInputMessage="1" showErrorMessage="1" sqref="AB2:AM3 J10:W22 Z10:Z22" xr:uid="{42DF60E8-05A3-4A12-9A70-EBC099560B3C}"/>
  </dataValidations>
  <printOptions horizontalCentered="1" verticalCentered="1"/>
  <pageMargins left="0.19685039370078741" right="0.19685039370078741" top="0.51181102362204722" bottom="0.19685039370078741" header="0.51181102362204722" footer="0.19685039370078741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0E594-5E80-4315-A976-8A9327179D21}">
  <sheetPr>
    <pageSetUpPr fitToPage="1"/>
  </sheetPr>
  <dimension ref="A1:AM29"/>
  <sheetViews>
    <sheetView showGridLines="0" workbookViewId="0">
      <selection activeCell="V4" sqref="V4:X4"/>
    </sheetView>
  </sheetViews>
  <sheetFormatPr defaultRowHeight="23.25" customHeight="1" x14ac:dyDescent="0.15"/>
  <cols>
    <col min="1" max="2" width="4" style="1" customWidth="1"/>
    <col min="3" max="11" width="2.125" style="1" customWidth="1"/>
    <col min="12" max="12" width="8.75" style="1" customWidth="1"/>
    <col min="13" max="13" width="7.125" style="1" customWidth="1"/>
    <col min="14" max="14" width="8.875" style="1" customWidth="1"/>
    <col min="15" max="21" width="2.125" style="1" customWidth="1"/>
    <col min="22" max="22" width="3.75" style="1" customWidth="1"/>
    <col min="23" max="23" width="11.25" style="1" customWidth="1"/>
    <col min="24" max="24" width="8.625" style="1" customWidth="1"/>
    <col min="25" max="25" width="2.5" style="1" customWidth="1"/>
    <col min="26" max="26" width="5.5" style="1" bestFit="1" customWidth="1"/>
    <col min="27" max="27" width="10.625" style="3" customWidth="1"/>
    <col min="28" max="31" width="4.25" style="3" customWidth="1"/>
    <col min="32" max="32" width="2.875" style="1" customWidth="1"/>
    <col min="33" max="38" width="2.125" style="1" customWidth="1"/>
    <col min="39" max="39" width="11.75" style="1" customWidth="1"/>
    <col min="40" max="16384" width="9" style="1"/>
  </cols>
  <sheetData>
    <row r="1" spans="1:39" ht="23.25" customHeight="1" thickTop="1" thickBot="1" x14ac:dyDescent="0.2">
      <c r="AA1" s="39" t="s">
        <v>13</v>
      </c>
      <c r="AB1" s="94"/>
      <c r="AC1" s="95"/>
      <c r="AD1" s="95"/>
      <c r="AE1" s="96"/>
      <c r="AM1" s="1" t="s">
        <v>64</v>
      </c>
    </row>
    <row r="2" spans="1:39" ht="24.75" customHeight="1" thickTop="1" thickBot="1" x14ac:dyDescent="0.2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7"/>
      <c r="K2" s="7"/>
      <c r="AA2" s="385" t="s">
        <v>27</v>
      </c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8"/>
    </row>
    <row r="3" spans="1:39" ht="23.25" customHeight="1" thickTop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O3" s="389" t="s">
        <v>68</v>
      </c>
      <c r="P3" s="390"/>
      <c r="Q3" s="390"/>
      <c r="R3" s="390"/>
      <c r="S3" s="390"/>
      <c r="T3" s="390"/>
      <c r="U3" s="390"/>
      <c r="V3" s="391">
        <f>IF(AB21="","",N(AB21))</f>
        <v>0</v>
      </c>
      <c r="W3" s="392"/>
      <c r="X3" s="393"/>
      <c r="Y3" s="130"/>
      <c r="AA3" s="3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7"/>
    </row>
    <row r="4" spans="1:39" ht="23.25" customHeight="1" thickBot="1" x14ac:dyDescent="0.2">
      <c r="A4" s="423" t="s">
        <v>80</v>
      </c>
      <c r="B4" s="423"/>
      <c r="C4" s="296">
        <v>20</v>
      </c>
      <c r="D4" s="296"/>
      <c r="E4" s="488"/>
      <c r="F4" s="489"/>
      <c r="G4" s="144" t="s">
        <v>6</v>
      </c>
      <c r="H4" s="426"/>
      <c r="I4" s="426"/>
      <c r="J4" s="426"/>
      <c r="K4" s="144" t="s">
        <v>81</v>
      </c>
      <c r="L4" s="143" t="s">
        <v>12</v>
      </c>
      <c r="O4" s="427" t="s">
        <v>69</v>
      </c>
      <c r="P4" s="321"/>
      <c r="Q4" s="321"/>
      <c r="R4" s="321"/>
      <c r="S4" s="321"/>
      <c r="T4" s="321"/>
      <c r="U4" s="321"/>
      <c r="V4" s="428" t="str">
        <f>IF(AB23="","",ROUND(V3*0.1,0))</f>
        <v/>
      </c>
      <c r="W4" s="428"/>
      <c r="X4" s="429"/>
      <c r="Y4" s="130"/>
      <c r="AA4" s="40" t="s">
        <v>28</v>
      </c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7"/>
    </row>
    <row r="5" spans="1:39" ht="23.25" customHeight="1" x14ac:dyDescent="0.2">
      <c r="A5" s="408" t="s">
        <v>11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O5" s="409" t="s">
        <v>79</v>
      </c>
      <c r="P5" s="410"/>
      <c r="Q5" s="410"/>
      <c r="R5" s="410"/>
      <c r="S5" s="410"/>
      <c r="T5" s="410"/>
      <c r="U5" s="411"/>
      <c r="V5" s="412">
        <f>IF(AB22="","",N(AB22))</f>
        <v>0</v>
      </c>
      <c r="W5" s="413"/>
      <c r="X5" s="414"/>
      <c r="Y5" s="130"/>
      <c r="AA5" s="40" t="s">
        <v>29</v>
      </c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6"/>
    </row>
    <row r="6" spans="1:39" ht="23.25" customHeight="1" thickBot="1" x14ac:dyDescent="0.2">
      <c r="A6" s="408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"/>
      <c r="N6" s="4"/>
      <c r="O6" s="417" t="s">
        <v>67</v>
      </c>
      <c r="P6" s="418"/>
      <c r="Q6" s="418"/>
      <c r="R6" s="418"/>
      <c r="S6" s="418"/>
      <c r="T6" s="418"/>
      <c r="U6" s="418"/>
      <c r="V6" s="419" t="str">
        <f>IF(AB23="","",SUM(V3:X5))</f>
        <v/>
      </c>
      <c r="W6" s="419"/>
      <c r="X6" s="420"/>
      <c r="Y6" s="131"/>
      <c r="AA6" s="41" t="s">
        <v>65</v>
      </c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1"/>
    </row>
    <row r="7" spans="1:39" ht="12.75" customHeight="1" thickTop="1" thickBo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AF7" s="4"/>
      <c r="AG7" s="4"/>
      <c r="AH7" s="4"/>
      <c r="AI7" s="4"/>
      <c r="AJ7" s="4"/>
      <c r="AK7" s="4"/>
      <c r="AL7" s="4"/>
    </row>
    <row r="8" spans="1:39" s="2" customFormat="1" ht="15" thickTop="1" x14ac:dyDescent="0.15">
      <c r="A8" s="398" t="s">
        <v>9</v>
      </c>
      <c r="B8" s="337"/>
      <c r="C8" s="399" t="s">
        <v>0</v>
      </c>
      <c r="D8" s="400"/>
      <c r="E8" s="400"/>
      <c r="F8" s="400"/>
      <c r="G8" s="400"/>
      <c r="H8" s="400"/>
      <c r="I8" s="401"/>
      <c r="J8" s="404" t="s">
        <v>34</v>
      </c>
      <c r="K8" s="404"/>
      <c r="L8" s="404"/>
      <c r="M8" s="404"/>
      <c r="N8" s="404" t="s">
        <v>1</v>
      </c>
      <c r="O8" s="404"/>
      <c r="P8" s="404"/>
      <c r="Q8" s="404"/>
      <c r="R8" s="404"/>
      <c r="S8" s="404"/>
      <c r="T8" s="404"/>
      <c r="U8" s="404"/>
      <c r="V8" s="327" t="s">
        <v>2</v>
      </c>
      <c r="W8" s="327"/>
      <c r="X8" s="327" t="s">
        <v>3</v>
      </c>
      <c r="Y8" s="435" t="s">
        <v>75</v>
      </c>
      <c r="Z8" s="327" t="s">
        <v>4</v>
      </c>
      <c r="AA8" s="437" t="s">
        <v>74</v>
      </c>
      <c r="AB8" s="437" t="s">
        <v>73</v>
      </c>
      <c r="AC8" s="437"/>
      <c r="AD8" s="437"/>
      <c r="AE8" s="439"/>
      <c r="AF8" s="396" t="s">
        <v>21</v>
      </c>
      <c r="AG8" s="397"/>
      <c r="AH8" s="397"/>
      <c r="AI8" s="397"/>
      <c r="AJ8" s="397"/>
      <c r="AK8" s="397"/>
      <c r="AL8" s="397"/>
      <c r="AM8" s="397" t="s">
        <v>5</v>
      </c>
    </row>
    <row r="9" spans="1:39" s="2" customFormat="1" ht="15" thickBot="1" x14ac:dyDescent="0.2">
      <c r="A9" s="70" t="s">
        <v>7</v>
      </c>
      <c r="B9" s="71" t="s">
        <v>8</v>
      </c>
      <c r="C9" s="402"/>
      <c r="D9" s="358"/>
      <c r="E9" s="358"/>
      <c r="F9" s="358"/>
      <c r="G9" s="358"/>
      <c r="H9" s="358"/>
      <c r="I9" s="403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367"/>
      <c r="W9" s="367"/>
      <c r="X9" s="367"/>
      <c r="Y9" s="436"/>
      <c r="Z9" s="367"/>
      <c r="AA9" s="438"/>
      <c r="AB9" s="438"/>
      <c r="AC9" s="438"/>
      <c r="AD9" s="438"/>
      <c r="AE9" s="440"/>
      <c r="AF9" s="257"/>
      <c r="AG9" s="367"/>
      <c r="AH9" s="367"/>
      <c r="AI9" s="367"/>
      <c r="AJ9" s="367"/>
      <c r="AK9" s="367"/>
      <c r="AL9" s="367"/>
      <c r="AM9" s="367"/>
    </row>
    <row r="10" spans="1:39" ht="23.25" customHeight="1" thickTop="1" x14ac:dyDescent="0.15">
      <c r="A10" s="63"/>
      <c r="B10" s="64"/>
      <c r="C10" s="65"/>
      <c r="D10" s="66"/>
      <c r="E10" s="66"/>
      <c r="F10" s="66"/>
      <c r="G10" s="66"/>
      <c r="H10" s="66"/>
      <c r="I10" s="64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97"/>
      <c r="Y10" s="132" t="s">
        <v>78</v>
      </c>
      <c r="Z10" s="67"/>
      <c r="AA10" s="68"/>
      <c r="AB10" s="432" t="str">
        <f>IF(X10="","",X10*AA10)</f>
        <v/>
      </c>
      <c r="AC10" s="432"/>
      <c r="AD10" s="432"/>
      <c r="AE10" s="433"/>
      <c r="AF10" s="30"/>
      <c r="AG10" s="27"/>
      <c r="AH10" s="30"/>
      <c r="AI10" s="27"/>
      <c r="AJ10" s="28"/>
      <c r="AK10" s="30"/>
      <c r="AL10" s="26"/>
      <c r="AM10" s="69"/>
    </row>
    <row r="11" spans="1:39" ht="23.25" customHeight="1" x14ac:dyDescent="0.15">
      <c r="A11" s="43"/>
      <c r="B11" s="44"/>
      <c r="C11" s="45"/>
      <c r="D11" s="46"/>
      <c r="E11" s="46"/>
      <c r="F11" s="46"/>
      <c r="G11" s="46"/>
      <c r="H11" s="46"/>
      <c r="I11" s="44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98"/>
      <c r="Y11" s="133"/>
      <c r="Z11" s="47"/>
      <c r="AA11" s="49"/>
      <c r="AB11" s="198" t="str">
        <f t="shared" ref="AB11:AB19" si="0">IF(X11="","",X11*AA11)</f>
        <v/>
      </c>
      <c r="AC11" s="198"/>
      <c r="AD11" s="198"/>
      <c r="AE11" s="199"/>
      <c r="AF11" s="14"/>
      <c r="AG11" s="15"/>
      <c r="AH11" s="14"/>
      <c r="AI11" s="15"/>
      <c r="AJ11" s="16"/>
      <c r="AK11" s="14"/>
      <c r="AL11" s="13"/>
      <c r="AM11" s="11"/>
    </row>
    <row r="12" spans="1:39" ht="23.25" customHeight="1" x14ac:dyDescent="0.15">
      <c r="A12" s="43"/>
      <c r="B12" s="44"/>
      <c r="C12" s="45"/>
      <c r="D12" s="46"/>
      <c r="E12" s="46"/>
      <c r="F12" s="46"/>
      <c r="G12" s="46"/>
      <c r="H12" s="46"/>
      <c r="I12" s="44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98"/>
      <c r="Y12" s="133"/>
      <c r="Z12" s="47"/>
      <c r="AA12" s="49"/>
      <c r="AB12" s="198" t="str">
        <f t="shared" si="0"/>
        <v/>
      </c>
      <c r="AC12" s="198"/>
      <c r="AD12" s="198"/>
      <c r="AE12" s="199"/>
      <c r="AF12" s="14"/>
      <c r="AG12" s="15"/>
      <c r="AH12" s="14"/>
      <c r="AI12" s="15"/>
      <c r="AJ12" s="16"/>
      <c r="AK12" s="14"/>
      <c r="AL12" s="13"/>
      <c r="AM12" s="11"/>
    </row>
    <row r="13" spans="1:39" ht="23.25" customHeight="1" x14ac:dyDescent="0.15">
      <c r="A13" s="43"/>
      <c r="B13" s="44"/>
      <c r="C13" s="45"/>
      <c r="D13" s="46"/>
      <c r="E13" s="46"/>
      <c r="F13" s="46"/>
      <c r="G13" s="46"/>
      <c r="H13" s="46"/>
      <c r="I13" s="44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98"/>
      <c r="Y13" s="133"/>
      <c r="Z13" s="47"/>
      <c r="AA13" s="49"/>
      <c r="AB13" s="198" t="str">
        <f t="shared" si="0"/>
        <v/>
      </c>
      <c r="AC13" s="198"/>
      <c r="AD13" s="198"/>
      <c r="AE13" s="199"/>
      <c r="AF13" s="14"/>
      <c r="AG13" s="15"/>
      <c r="AH13" s="14"/>
      <c r="AI13" s="15"/>
      <c r="AJ13" s="16"/>
      <c r="AK13" s="14"/>
      <c r="AL13" s="13"/>
      <c r="AM13" s="11"/>
    </row>
    <row r="14" spans="1:39" ht="23.25" customHeight="1" x14ac:dyDescent="0.15">
      <c r="A14" s="43"/>
      <c r="B14" s="44"/>
      <c r="C14" s="45"/>
      <c r="D14" s="46"/>
      <c r="E14" s="46"/>
      <c r="F14" s="46"/>
      <c r="G14" s="46"/>
      <c r="H14" s="46"/>
      <c r="I14" s="44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98"/>
      <c r="Y14" s="133"/>
      <c r="Z14" s="47"/>
      <c r="AA14" s="49"/>
      <c r="AB14" s="198" t="str">
        <f t="shared" si="0"/>
        <v/>
      </c>
      <c r="AC14" s="198"/>
      <c r="AD14" s="198"/>
      <c r="AE14" s="199"/>
      <c r="AF14" s="14"/>
      <c r="AG14" s="15"/>
      <c r="AH14" s="14"/>
      <c r="AI14" s="15"/>
      <c r="AJ14" s="16"/>
      <c r="AK14" s="14"/>
      <c r="AL14" s="13"/>
      <c r="AM14" s="11"/>
    </row>
    <row r="15" spans="1:39" ht="23.25" customHeight="1" x14ac:dyDescent="0.15">
      <c r="A15" s="43"/>
      <c r="B15" s="44"/>
      <c r="C15" s="45"/>
      <c r="D15" s="46"/>
      <c r="E15" s="46"/>
      <c r="F15" s="46"/>
      <c r="G15" s="46"/>
      <c r="H15" s="46"/>
      <c r="I15" s="44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98"/>
      <c r="Y15" s="133"/>
      <c r="Z15" s="47"/>
      <c r="AA15" s="49"/>
      <c r="AB15" s="198" t="str">
        <f t="shared" si="0"/>
        <v/>
      </c>
      <c r="AC15" s="198"/>
      <c r="AD15" s="198"/>
      <c r="AE15" s="199"/>
      <c r="AF15" s="14"/>
      <c r="AG15" s="15"/>
      <c r="AH15" s="14"/>
      <c r="AI15" s="15"/>
      <c r="AJ15" s="16"/>
      <c r="AK15" s="14"/>
      <c r="AL15" s="13"/>
      <c r="AM15" s="11"/>
    </row>
    <row r="16" spans="1:39" ht="23.25" customHeight="1" x14ac:dyDescent="0.15">
      <c r="A16" s="43"/>
      <c r="B16" s="44"/>
      <c r="C16" s="45"/>
      <c r="D16" s="46"/>
      <c r="E16" s="46"/>
      <c r="F16" s="46"/>
      <c r="G16" s="46"/>
      <c r="H16" s="46"/>
      <c r="I16" s="44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98"/>
      <c r="Y16" s="133"/>
      <c r="Z16" s="47"/>
      <c r="AA16" s="49"/>
      <c r="AB16" s="198" t="str">
        <f t="shared" si="0"/>
        <v/>
      </c>
      <c r="AC16" s="198"/>
      <c r="AD16" s="198"/>
      <c r="AE16" s="199"/>
      <c r="AF16" s="14"/>
      <c r="AG16" s="15"/>
      <c r="AH16" s="14"/>
      <c r="AI16" s="15"/>
      <c r="AJ16" s="16"/>
      <c r="AK16" s="14"/>
      <c r="AL16" s="13"/>
      <c r="AM16" s="11"/>
    </row>
    <row r="17" spans="1:39" ht="23.25" customHeight="1" x14ac:dyDescent="0.15">
      <c r="A17" s="43"/>
      <c r="B17" s="44"/>
      <c r="C17" s="45"/>
      <c r="D17" s="46"/>
      <c r="E17" s="46"/>
      <c r="F17" s="46"/>
      <c r="G17" s="46"/>
      <c r="H17" s="46"/>
      <c r="I17" s="44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98"/>
      <c r="Y17" s="133"/>
      <c r="Z17" s="47"/>
      <c r="AA17" s="49"/>
      <c r="AB17" s="198" t="str">
        <f t="shared" si="0"/>
        <v/>
      </c>
      <c r="AC17" s="198"/>
      <c r="AD17" s="198"/>
      <c r="AE17" s="199"/>
      <c r="AF17" s="14"/>
      <c r="AG17" s="15"/>
      <c r="AH17" s="14"/>
      <c r="AI17" s="15"/>
      <c r="AJ17" s="16"/>
      <c r="AK17" s="14"/>
      <c r="AL17" s="13"/>
      <c r="AM17" s="11"/>
    </row>
    <row r="18" spans="1:39" ht="23.25" customHeight="1" x14ac:dyDescent="0.15">
      <c r="A18" s="43"/>
      <c r="B18" s="44"/>
      <c r="C18" s="45"/>
      <c r="D18" s="46"/>
      <c r="E18" s="46"/>
      <c r="F18" s="46"/>
      <c r="G18" s="46"/>
      <c r="H18" s="46"/>
      <c r="I18" s="44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98"/>
      <c r="Y18" s="133"/>
      <c r="Z18" s="47"/>
      <c r="AA18" s="49"/>
      <c r="AB18" s="198" t="str">
        <f t="shared" si="0"/>
        <v/>
      </c>
      <c r="AC18" s="198"/>
      <c r="AD18" s="198"/>
      <c r="AE18" s="199"/>
      <c r="AF18" s="14"/>
      <c r="AG18" s="15"/>
      <c r="AH18" s="14"/>
      <c r="AI18" s="15"/>
      <c r="AJ18" s="16"/>
      <c r="AK18" s="14"/>
      <c r="AL18" s="13"/>
      <c r="AM18" s="11"/>
    </row>
    <row r="19" spans="1:39" ht="23.25" customHeight="1" x14ac:dyDescent="0.15">
      <c r="A19" s="43"/>
      <c r="B19" s="44"/>
      <c r="C19" s="45"/>
      <c r="D19" s="46"/>
      <c r="E19" s="46"/>
      <c r="F19" s="46"/>
      <c r="G19" s="46"/>
      <c r="H19" s="46"/>
      <c r="I19" s="44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98"/>
      <c r="Y19" s="133"/>
      <c r="Z19" s="47"/>
      <c r="AA19" s="49"/>
      <c r="AB19" s="198" t="str">
        <f t="shared" si="0"/>
        <v/>
      </c>
      <c r="AC19" s="198"/>
      <c r="AD19" s="198"/>
      <c r="AE19" s="199"/>
      <c r="AF19" s="14"/>
      <c r="AG19" s="15"/>
      <c r="AH19" s="14"/>
      <c r="AI19" s="15"/>
      <c r="AJ19" s="16"/>
      <c r="AK19" s="14"/>
      <c r="AL19" s="13"/>
      <c r="AM19" s="11"/>
    </row>
    <row r="20" spans="1:39" ht="23.25" customHeight="1" thickBot="1" x14ac:dyDescent="0.2">
      <c r="A20" s="50"/>
      <c r="B20" s="51"/>
      <c r="C20" s="52"/>
      <c r="D20" s="53"/>
      <c r="E20" s="53"/>
      <c r="F20" s="53"/>
      <c r="G20" s="53"/>
      <c r="H20" s="53"/>
      <c r="I20" s="54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99"/>
      <c r="Y20" s="134"/>
      <c r="Z20" s="57"/>
      <c r="AA20" s="55"/>
      <c r="AB20" s="200" t="str">
        <f>IF(X20="","",X20*AA20)</f>
        <v/>
      </c>
      <c r="AC20" s="200"/>
      <c r="AD20" s="200"/>
      <c r="AE20" s="201"/>
      <c r="AF20" s="22"/>
      <c r="AG20" s="21"/>
      <c r="AH20" s="22"/>
      <c r="AI20" s="21"/>
      <c r="AJ20" s="23"/>
      <c r="AK20" s="22"/>
      <c r="AL20" s="24"/>
      <c r="AM20" s="20"/>
    </row>
    <row r="21" spans="1:39" ht="23.25" customHeight="1" thickTop="1" x14ac:dyDescent="0.15">
      <c r="A21" s="125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35"/>
      <c r="Y21" s="136"/>
      <c r="Z21" s="124"/>
      <c r="AA21" s="137" t="s">
        <v>76</v>
      </c>
      <c r="AB21" s="451">
        <f>SUMIF(Y10:Y20,"",AB10:AE20)</f>
        <v>0</v>
      </c>
      <c r="AC21" s="452"/>
      <c r="AD21" s="452"/>
      <c r="AE21" s="453"/>
      <c r="AG21" s="126"/>
      <c r="AI21" s="126"/>
      <c r="AJ21" s="127"/>
      <c r="AL21" s="128"/>
      <c r="AM21" s="129"/>
    </row>
    <row r="22" spans="1:39" ht="23.25" customHeight="1" thickBot="1" x14ac:dyDescent="0.2">
      <c r="A22" s="125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38"/>
      <c r="Y22" s="139"/>
      <c r="Z22" s="123"/>
      <c r="AA22" s="140" t="s">
        <v>77</v>
      </c>
      <c r="AB22" s="454">
        <f>SUMIF(Y10:Y20,"&lt;&gt;"&amp;"",AB10:AE20)</f>
        <v>0</v>
      </c>
      <c r="AC22" s="455"/>
      <c r="AD22" s="455"/>
      <c r="AE22" s="456"/>
      <c r="AF22" s="141"/>
      <c r="AG22" s="21"/>
      <c r="AH22" s="22"/>
      <c r="AI22" s="21"/>
      <c r="AJ22" s="23"/>
      <c r="AK22" s="22"/>
      <c r="AL22" s="24"/>
      <c r="AM22" s="129"/>
    </row>
    <row r="23" spans="1:39" ht="23.25" customHeight="1" thickTop="1" thickBot="1" x14ac:dyDescent="0.2">
      <c r="A23" s="311" t="s">
        <v>30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441" t="str">
        <f>IF(AB10="","",SUM(AB10:AE20))</f>
        <v/>
      </c>
      <c r="AC23" s="442"/>
      <c r="AD23" s="442"/>
      <c r="AE23" s="443"/>
      <c r="AF23" s="9"/>
      <c r="AG23" s="17"/>
      <c r="AH23" s="9"/>
      <c r="AI23" s="17"/>
      <c r="AJ23" s="18"/>
      <c r="AK23" s="9"/>
      <c r="AL23" s="19"/>
      <c r="AM23" s="142"/>
    </row>
    <row r="24" spans="1:39" ht="12" customHeight="1" thickTop="1" x14ac:dyDescent="0.15">
      <c r="AE24" s="6"/>
    </row>
    <row r="25" spans="1:39" ht="24.75" customHeight="1" x14ac:dyDescent="0.15">
      <c r="A25" s="444" t="s">
        <v>82</v>
      </c>
      <c r="B25" s="445"/>
      <c r="C25" s="445"/>
      <c r="D25" s="446"/>
      <c r="E25" s="12"/>
      <c r="F25" s="15"/>
      <c r="G25" s="16"/>
      <c r="H25" s="14"/>
      <c r="I25" s="16"/>
      <c r="J25" s="14"/>
      <c r="K25" s="13"/>
      <c r="M25" s="447" t="s">
        <v>17</v>
      </c>
      <c r="N25" s="448"/>
      <c r="O25" s="12"/>
      <c r="P25" s="15"/>
      <c r="Q25" s="16"/>
      <c r="R25" s="14"/>
      <c r="S25" s="16"/>
      <c r="T25" s="14"/>
      <c r="U25" s="13"/>
      <c r="W25" s="10" t="s">
        <v>24</v>
      </c>
      <c r="X25" s="303" t="s">
        <v>25</v>
      </c>
      <c r="Y25" s="303"/>
      <c r="Z25" s="303"/>
      <c r="AA25" s="303"/>
      <c r="AB25" s="449" t="s">
        <v>26</v>
      </c>
      <c r="AC25" s="449"/>
      <c r="AD25" s="449"/>
      <c r="AE25" s="449"/>
      <c r="AF25" s="449"/>
      <c r="AG25" s="449"/>
      <c r="AH25" s="303" t="s">
        <v>22</v>
      </c>
      <c r="AI25" s="303"/>
      <c r="AJ25" s="303"/>
      <c r="AK25" s="303"/>
      <c r="AL25" s="303"/>
      <c r="AM25" s="37" t="s">
        <v>23</v>
      </c>
    </row>
    <row r="26" spans="1:39" ht="24.75" customHeight="1" x14ac:dyDescent="0.15">
      <c r="A26" s="457" t="s">
        <v>83</v>
      </c>
      <c r="B26" s="458"/>
      <c r="C26" s="458"/>
      <c r="D26" s="459"/>
      <c r="E26" s="12"/>
      <c r="F26" s="15"/>
      <c r="G26" s="16"/>
      <c r="H26" s="14"/>
      <c r="I26" s="16"/>
      <c r="J26" s="14"/>
      <c r="K26" s="13"/>
      <c r="M26" s="447" t="s">
        <v>18</v>
      </c>
      <c r="N26" s="448"/>
      <c r="O26" s="12"/>
      <c r="P26" s="15"/>
      <c r="Q26" s="16"/>
      <c r="R26" s="14"/>
      <c r="S26" s="16"/>
      <c r="T26" s="14"/>
      <c r="U26" s="13"/>
      <c r="W26" s="303"/>
      <c r="X26" s="351"/>
      <c r="Y26" s="460"/>
      <c r="Z26" s="463"/>
      <c r="AA26" s="303"/>
      <c r="AB26" s="449"/>
      <c r="AC26" s="464"/>
      <c r="AD26" s="465"/>
      <c r="AE26" s="449"/>
      <c r="AF26" s="449"/>
      <c r="AG26" s="449"/>
      <c r="AH26" s="303"/>
      <c r="AI26" s="303"/>
      <c r="AJ26" s="303"/>
      <c r="AK26" s="303"/>
      <c r="AL26" s="303"/>
      <c r="AM26" s="303"/>
    </row>
    <row r="27" spans="1:39" ht="15" customHeight="1" x14ac:dyDescent="0.15">
      <c r="A27" s="473" t="s">
        <v>14</v>
      </c>
      <c r="B27" s="474"/>
      <c r="C27" s="474"/>
      <c r="D27" s="475"/>
      <c r="E27" s="300"/>
      <c r="F27" s="479"/>
      <c r="G27" s="481"/>
      <c r="H27" s="479"/>
      <c r="I27" s="481"/>
      <c r="J27" s="479"/>
      <c r="K27" s="352"/>
      <c r="M27" s="484" t="s">
        <v>19</v>
      </c>
      <c r="N27" s="485"/>
      <c r="O27" s="12"/>
      <c r="P27" s="14"/>
      <c r="Q27" s="32" t="s">
        <v>6</v>
      </c>
      <c r="R27" s="32"/>
      <c r="S27" s="32" t="s">
        <v>7</v>
      </c>
      <c r="T27" s="32"/>
      <c r="U27" s="33" t="s">
        <v>12</v>
      </c>
      <c r="W27" s="303"/>
      <c r="X27" s="368"/>
      <c r="Y27" s="461"/>
      <c r="Z27" s="463"/>
      <c r="AA27" s="303"/>
      <c r="AB27" s="449"/>
      <c r="AC27" s="464"/>
      <c r="AD27" s="465"/>
      <c r="AE27" s="449"/>
      <c r="AF27" s="449"/>
      <c r="AG27" s="449"/>
      <c r="AH27" s="303"/>
      <c r="AI27" s="303"/>
      <c r="AJ27" s="303"/>
      <c r="AK27" s="303"/>
      <c r="AL27" s="303"/>
      <c r="AM27" s="303"/>
    </row>
    <row r="28" spans="1:39" ht="13.5" customHeight="1" thickBot="1" x14ac:dyDescent="0.2">
      <c r="A28" s="476"/>
      <c r="B28" s="477"/>
      <c r="C28" s="477"/>
      <c r="D28" s="478"/>
      <c r="E28" s="359"/>
      <c r="F28" s="480"/>
      <c r="G28" s="482"/>
      <c r="H28" s="480"/>
      <c r="I28" s="482"/>
      <c r="J28" s="480"/>
      <c r="K28" s="483"/>
      <c r="M28" s="466" t="s">
        <v>33</v>
      </c>
      <c r="N28" s="467"/>
      <c r="O28" s="42"/>
      <c r="P28" s="34"/>
      <c r="Q28" s="34" t="s">
        <v>20</v>
      </c>
      <c r="R28" s="35"/>
      <c r="S28" s="35"/>
      <c r="T28" s="35"/>
      <c r="U28" s="36" t="s">
        <v>12</v>
      </c>
      <c r="W28" s="303"/>
      <c r="X28" s="368"/>
      <c r="Y28" s="461"/>
      <c r="Z28" s="463"/>
      <c r="AA28" s="303"/>
      <c r="AB28" s="449"/>
      <c r="AC28" s="464"/>
      <c r="AD28" s="465"/>
      <c r="AE28" s="449"/>
      <c r="AF28" s="449"/>
      <c r="AG28" s="449"/>
      <c r="AH28" s="303"/>
      <c r="AI28" s="303"/>
      <c r="AJ28" s="303"/>
      <c r="AK28" s="303"/>
      <c r="AL28" s="303"/>
      <c r="AM28" s="303"/>
    </row>
    <row r="29" spans="1:39" ht="24.75" customHeight="1" thickTop="1" x14ac:dyDescent="0.15">
      <c r="A29" s="468" t="s">
        <v>15</v>
      </c>
      <c r="B29" s="469"/>
      <c r="C29" s="469"/>
      <c r="D29" s="470"/>
      <c r="E29" s="25"/>
      <c r="F29" s="27"/>
      <c r="G29" s="28"/>
      <c r="H29" s="30"/>
      <c r="I29" s="29"/>
      <c r="J29" s="31"/>
      <c r="K29" s="26"/>
      <c r="M29" s="471" t="s">
        <v>16</v>
      </c>
      <c r="N29" s="472"/>
      <c r="O29" s="25"/>
      <c r="P29" s="31"/>
      <c r="Q29" s="29"/>
      <c r="R29" s="30"/>
      <c r="S29" s="29"/>
      <c r="T29" s="30"/>
      <c r="U29" s="26"/>
      <c r="W29" s="303"/>
      <c r="X29" s="365"/>
      <c r="Y29" s="462"/>
      <c r="Z29" s="463"/>
      <c r="AA29" s="303"/>
      <c r="AB29" s="449"/>
      <c r="AC29" s="464"/>
      <c r="AD29" s="465"/>
      <c r="AE29" s="449"/>
      <c r="AF29" s="449"/>
      <c r="AG29" s="449"/>
      <c r="AH29" s="303"/>
      <c r="AI29" s="303"/>
      <c r="AJ29" s="303"/>
      <c r="AK29" s="303"/>
      <c r="AL29" s="303"/>
      <c r="AM29" s="303"/>
    </row>
  </sheetData>
  <mergeCells count="106">
    <mergeCell ref="AM26:AM29"/>
    <mergeCell ref="A27:D28"/>
    <mergeCell ref="E27:E28"/>
    <mergeCell ref="F27:F28"/>
    <mergeCell ref="G27:G28"/>
    <mergeCell ref="H27:H28"/>
    <mergeCell ref="I27:I28"/>
    <mergeCell ref="J27:J28"/>
    <mergeCell ref="K27:K28"/>
    <mergeCell ref="M27:N27"/>
    <mergeCell ref="A26:D26"/>
    <mergeCell ref="M26:N26"/>
    <mergeCell ref="W26:W29"/>
    <mergeCell ref="X26:Y29"/>
    <mergeCell ref="Z26:AA29"/>
    <mergeCell ref="AB26:AC29"/>
    <mergeCell ref="AD26:AG29"/>
    <mergeCell ref="AH26:AL29"/>
    <mergeCell ref="M28:N28"/>
    <mergeCell ref="A29:D29"/>
    <mergeCell ref="M29:N29"/>
    <mergeCell ref="AH25:AL25"/>
    <mergeCell ref="J18:M18"/>
    <mergeCell ref="N18:U18"/>
    <mergeCell ref="V18:W18"/>
    <mergeCell ref="AB18:AE18"/>
    <mergeCell ref="J19:M19"/>
    <mergeCell ref="N19:U19"/>
    <mergeCell ref="V19:W19"/>
    <mergeCell ref="AB19:AE19"/>
    <mergeCell ref="A23:AA23"/>
    <mergeCell ref="AB23:AE23"/>
    <mergeCell ref="A25:D25"/>
    <mergeCell ref="M25:N25"/>
    <mergeCell ref="X25:AA25"/>
    <mergeCell ref="AB25:AG25"/>
    <mergeCell ref="J20:M20"/>
    <mergeCell ref="N20:U20"/>
    <mergeCell ref="V20:W20"/>
    <mergeCell ref="AB20:AE20"/>
    <mergeCell ref="AB21:AE21"/>
    <mergeCell ref="AB22:AE22"/>
    <mergeCell ref="J17:M17"/>
    <mergeCell ref="N17:U17"/>
    <mergeCell ref="V17:W17"/>
    <mergeCell ref="AB17:AE17"/>
    <mergeCell ref="J15:M15"/>
    <mergeCell ref="N15:U15"/>
    <mergeCell ref="V15:W15"/>
    <mergeCell ref="AB15:AE15"/>
    <mergeCell ref="J16:M16"/>
    <mergeCell ref="N16:U16"/>
    <mergeCell ref="V16:W16"/>
    <mergeCell ref="AB16:AE16"/>
    <mergeCell ref="J13:M13"/>
    <mergeCell ref="N13:U13"/>
    <mergeCell ref="V13:W13"/>
    <mergeCell ref="AB13:AE13"/>
    <mergeCell ref="J14:M14"/>
    <mergeCell ref="N14:U14"/>
    <mergeCell ref="V14:W14"/>
    <mergeCell ref="AB14:AE14"/>
    <mergeCell ref="J11:M11"/>
    <mergeCell ref="N11:U11"/>
    <mergeCell ref="V11:W11"/>
    <mergeCell ref="AB11:AE11"/>
    <mergeCell ref="J12:M12"/>
    <mergeCell ref="N12:U12"/>
    <mergeCell ref="V12:W12"/>
    <mergeCell ref="AB12:AE12"/>
    <mergeCell ref="AA8:AA9"/>
    <mergeCell ref="AB8:AE9"/>
    <mergeCell ref="AF8:AL9"/>
    <mergeCell ref="AM8:AM9"/>
    <mergeCell ref="J10:M10"/>
    <mergeCell ref="N10:U10"/>
    <mergeCell ref="V10:W10"/>
    <mergeCell ref="AB10:AE10"/>
    <mergeCell ref="V6:X6"/>
    <mergeCell ref="AB6:AM6"/>
    <mergeCell ref="A8:B8"/>
    <mergeCell ref="C8:I9"/>
    <mergeCell ref="J8:M9"/>
    <mergeCell ref="N8:U9"/>
    <mergeCell ref="V8:W9"/>
    <mergeCell ref="X8:X9"/>
    <mergeCell ref="Y8:Y9"/>
    <mergeCell ref="Z8:Z9"/>
    <mergeCell ref="O4:U4"/>
    <mergeCell ref="V4:X4"/>
    <mergeCell ref="AB4:AM4"/>
    <mergeCell ref="A5:L6"/>
    <mergeCell ref="O5:U5"/>
    <mergeCell ref="V5:X5"/>
    <mergeCell ref="AB5:AM5"/>
    <mergeCell ref="O6:U6"/>
    <mergeCell ref="A2:I2"/>
    <mergeCell ref="AA2:AA3"/>
    <mergeCell ref="AB2:AM2"/>
    <mergeCell ref="O3:U3"/>
    <mergeCell ref="V3:X3"/>
    <mergeCell ref="AB3:AM3"/>
    <mergeCell ref="A4:B4"/>
    <mergeCell ref="C4:D4"/>
    <mergeCell ref="E4:F4"/>
    <mergeCell ref="H4:J4"/>
  </mergeCells>
  <phoneticPr fontId="2"/>
  <dataValidations count="2">
    <dataValidation imeMode="hiragana" allowBlank="1" showInputMessage="1" showErrorMessage="1" sqref="AB2:AM3 J10:W22 Z10:Z22" xr:uid="{05CD5B12-1C39-4156-9A8A-57806A71BA83}"/>
    <dataValidation operator="equal" allowBlank="1" showInputMessage="1" showErrorMessage="1" sqref="Y10:Y20" xr:uid="{72A88735-7563-42F2-B314-C9D34A469612}"/>
  </dataValidations>
  <printOptions horizontalCentered="1" verticalCentered="1"/>
  <pageMargins left="0.19685039370078741" right="0.19685039370078741" top="0.51181102362204722" bottom="0.19685039370078741" header="0.51181102362204722" footer="0.19685039370078741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F95B-CFE3-490E-BC0D-57626A33EE84}">
  <sheetPr>
    <pageSetUpPr fitToPage="1"/>
  </sheetPr>
  <dimension ref="A1:AM29"/>
  <sheetViews>
    <sheetView showGridLines="0" workbookViewId="0">
      <selection activeCell="V13" sqref="V13:W13"/>
    </sheetView>
  </sheetViews>
  <sheetFormatPr defaultRowHeight="23.25" customHeight="1" x14ac:dyDescent="0.15"/>
  <cols>
    <col min="1" max="2" width="4" style="1" customWidth="1"/>
    <col min="3" max="11" width="2.125" style="1" customWidth="1"/>
    <col min="12" max="12" width="8.75" style="1" customWidth="1"/>
    <col min="13" max="13" width="7.125" style="1" customWidth="1"/>
    <col min="14" max="14" width="8.875" style="1" customWidth="1"/>
    <col min="15" max="21" width="2.125" style="1" customWidth="1"/>
    <col min="22" max="22" width="3.75" style="1" customWidth="1"/>
    <col min="23" max="23" width="11.25" style="1" customWidth="1"/>
    <col min="24" max="24" width="8.625" style="1" customWidth="1"/>
    <col min="25" max="25" width="2.5" style="1" customWidth="1"/>
    <col min="26" max="26" width="5.5" style="1" bestFit="1" customWidth="1"/>
    <col min="27" max="27" width="10.625" style="3" customWidth="1"/>
    <col min="28" max="31" width="4.25" style="3" customWidth="1"/>
    <col min="32" max="32" width="2.875" style="1" customWidth="1"/>
    <col min="33" max="38" width="2.125" style="1" customWidth="1"/>
    <col min="39" max="39" width="11.75" style="1" customWidth="1"/>
    <col min="40" max="16384" width="9" style="1"/>
  </cols>
  <sheetData>
    <row r="1" spans="1:39" ht="23.25" customHeight="1" thickTop="1" thickBot="1" x14ac:dyDescent="0.2">
      <c r="AA1" s="39" t="s">
        <v>13</v>
      </c>
      <c r="AB1" s="94"/>
      <c r="AC1" s="95"/>
      <c r="AD1" s="95"/>
      <c r="AE1" s="96"/>
      <c r="AM1" s="1" t="s">
        <v>64</v>
      </c>
    </row>
    <row r="2" spans="1:39" ht="24.75" customHeight="1" thickTop="1" thickBot="1" x14ac:dyDescent="0.2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7"/>
      <c r="K2" s="7"/>
      <c r="AA2" s="385" t="s">
        <v>27</v>
      </c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8"/>
    </row>
    <row r="3" spans="1:39" ht="23.25" customHeight="1" thickTop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O3" s="389" t="s">
        <v>68</v>
      </c>
      <c r="P3" s="390"/>
      <c r="Q3" s="390"/>
      <c r="R3" s="390"/>
      <c r="S3" s="390"/>
      <c r="T3" s="390"/>
      <c r="U3" s="390"/>
      <c r="V3" s="391"/>
      <c r="W3" s="392"/>
      <c r="X3" s="393"/>
      <c r="Y3" s="130"/>
      <c r="AA3" s="3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7"/>
    </row>
    <row r="4" spans="1:39" ht="23.25" customHeight="1" thickBot="1" x14ac:dyDescent="0.2">
      <c r="A4" s="423" t="s">
        <v>80</v>
      </c>
      <c r="B4" s="423"/>
      <c r="C4" s="296">
        <v>20</v>
      </c>
      <c r="D4" s="296"/>
      <c r="E4" s="488"/>
      <c r="F4" s="489"/>
      <c r="G4" s="144" t="s">
        <v>6</v>
      </c>
      <c r="H4" s="426"/>
      <c r="I4" s="426"/>
      <c r="J4" s="426"/>
      <c r="K4" s="144" t="s">
        <v>81</v>
      </c>
      <c r="L4" s="143" t="s">
        <v>12</v>
      </c>
      <c r="O4" s="427" t="s">
        <v>69</v>
      </c>
      <c r="P4" s="321"/>
      <c r="Q4" s="321"/>
      <c r="R4" s="321"/>
      <c r="S4" s="321"/>
      <c r="T4" s="321"/>
      <c r="U4" s="321"/>
      <c r="V4" s="428"/>
      <c r="W4" s="428"/>
      <c r="X4" s="429"/>
      <c r="Y4" s="130"/>
      <c r="AA4" s="40" t="s">
        <v>28</v>
      </c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7"/>
    </row>
    <row r="5" spans="1:39" ht="23.25" customHeight="1" x14ac:dyDescent="0.2">
      <c r="A5" s="408" t="s">
        <v>11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O5" s="409" t="s">
        <v>79</v>
      </c>
      <c r="P5" s="410"/>
      <c r="Q5" s="410"/>
      <c r="R5" s="410"/>
      <c r="S5" s="410"/>
      <c r="T5" s="410"/>
      <c r="U5" s="411"/>
      <c r="V5" s="412"/>
      <c r="W5" s="413"/>
      <c r="X5" s="414"/>
      <c r="Y5" s="130"/>
      <c r="AA5" s="40" t="s">
        <v>29</v>
      </c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6"/>
    </row>
    <row r="6" spans="1:39" ht="23.25" customHeight="1" thickBot="1" x14ac:dyDescent="0.2">
      <c r="A6" s="408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"/>
      <c r="N6" s="4"/>
      <c r="O6" s="417" t="s">
        <v>67</v>
      </c>
      <c r="P6" s="418"/>
      <c r="Q6" s="418"/>
      <c r="R6" s="418"/>
      <c r="S6" s="418"/>
      <c r="T6" s="418"/>
      <c r="U6" s="418"/>
      <c r="V6" s="419"/>
      <c r="W6" s="419"/>
      <c r="X6" s="420"/>
      <c r="Y6" s="131"/>
      <c r="AA6" s="41" t="s">
        <v>65</v>
      </c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1"/>
    </row>
    <row r="7" spans="1:39" ht="12.75" customHeight="1" thickTop="1" thickBo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AF7" s="4"/>
      <c r="AG7" s="4"/>
      <c r="AH7" s="4"/>
      <c r="AI7" s="4"/>
      <c r="AJ7" s="4"/>
      <c r="AK7" s="4"/>
      <c r="AL7" s="4"/>
    </row>
    <row r="8" spans="1:39" s="2" customFormat="1" ht="15" thickTop="1" x14ac:dyDescent="0.15">
      <c r="A8" s="398" t="s">
        <v>9</v>
      </c>
      <c r="B8" s="337"/>
      <c r="C8" s="399" t="s">
        <v>0</v>
      </c>
      <c r="D8" s="400"/>
      <c r="E8" s="400"/>
      <c r="F8" s="400"/>
      <c r="G8" s="400"/>
      <c r="H8" s="400"/>
      <c r="I8" s="401"/>
      <c r="J8" s="404" t="s">
        <v>34</v>
      </c>
      <c r="K8" s="404"/>
      <c r="L8" s="404"/>
      <c r="M8" s="404"/>
      <c r="N8" s="404" t="s">
        <v>1</v>
      </c>
      <c r="O8" s="404"/>
      <c r="P8" s="404"/>
      <c r="Q8" s="404"/>
      <c r="R8" s="404"/>
      <c r="S8" s="404"/>
      <c r="T8" s="404"/>
      <c r="U8" s="404"/>
      <c r="V8" s="327" t="s">
        <v>2</v>
      </c>
      <c r="W8" s="327"/>
      <c r="X8" s="327" t="s">
        <v>3</v>
      </c>
      <c r="Y8" s="435" t="s">
        <v>75</v>
      </c>
      <c r="Z8" s="327" t="s">
        <v>4</v>
      </c>
      <c r="AA8" s="437" t="s">
        <v>74</v>
      </c>
      <c r="AB8" s="437" t="s">
        <v>73</v>
      </c>
      <c r="AC8" s="437"/>
      <c r="AD8" s="437"/>
      <c r="AE8" s="439"/>
      <c r="AF8" s="396" t="s">
        <v>21</v>
      </c>
      <c r="AG8" s="397"/>
      <c r="AH8" s="397"/>
      <c r="AI8" s="397"/>
      <c r="AJ8" s="397"/>
      <c r="AK8" s="397"/>
      <c r="AL8" s="397"/>
      <c r="AM8" s="397" t="s">
        <v>5</v>
      </c>
    </row>
    <row r="9" spans="1:39" s="2" customFormat="1" ht="15" thickBot="1" x14ac:dyDescent="0.2">
      <c r="A9" s="70" t="s">
        <v>7</v>
      </c>
      <c r="B9" s="71" t="s">
        <v>8</v>
      </c>
      <c r="C9" s="402"/>
      <c r="D9" s="358"/>
      <c r="E9" s="358"/>
      <c r="F9" s="358"/>
      <c r="G9" s="358"/>
      <c r="H9" s="358"/>
      <c r="I9" s="403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367"/>
      <c r="W9" s="367"/>
      <c r="X9" s="367"/>
      <c r="Y9" s="436"/>
      <c r="Z9" s="367"/>
      <c r="AA9" s="438"/>
      <c r="AB9" s="438"/>
      <c r="AC9" s="438"/>
      <c r="AD9" s="438"/>
      <c r="AE9" s="440"/>
      <c r="AF9" s="257"/>
      <c r="AG9" s="367"/>
      <c r="AH9" s="367"/>
      <c r="AI9" s="367"/>
      <c r="AJ9" s="367"/>
      <c r="AK9" s="367"/>
      <c r="AL9" s="367"/>
      <c r="AM9" s="367"/>
    </row>
    <row r="10" spans="1:39" ht="23.25" customHeight="1" thickTop="1" x14ac:dyDescent="0.15">
      <c r="A10" s="63"/>
      <c r="B10" s="64"/>
      <c r="C10" s="65"/>
      <c r="D10" s="66"/>
      <c r="E10" s="66"/>
      <c r="F10" s="66"/>
      <c r="G10" s="66"/>
      <c r="H10" s="66"/>
      <c r="I10" s="64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97"/>
      <c r="Y10" s="132"/>
      <c r="Z10" s="67"/>
      <c r="AA10" s="68"/>
      <c r="AB10" s="432"/>
      <c r="AC10" s="432"/>
      <c r="AD10" s="432"/>
      <c r="AE10" s="433"/>
      <c r="AF10" s="30"/>
      <c r="AG10" s="27"/>
      <c r="AH10" s="30"/>
      <c r="AI10" s="27"/>
      <c r="AJ10" s="28"/>
      <c r="AK10" s="30"/>
      <c r="AL10" s="26"/>
      <c r="AM10" s="69"/>
    </row>
    <row r="11" spans="1:39" ht="23.25" customHeight="1" x14ac:dyDescent="0.15">
      <c r="A11" s="43"/>
      <c r="B11" s="44"/>
      <c r="C11" s="45"/>
      <c r="D11" s="46"/>
      <c r="E11" s="46"/>
      <c r="F11" s="46"/>
      <c r="G11" s="46"/>
      <c r="H11" s="46"/>
      <c r="I11" s="44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98"/>
      <c r="Y11" s="133"/>
      <c r="Z11" s="47"/>
      <c r="AA11" s="49"/>
      <c r="AB11" s="198"/>
      <c r="AC11" s="198"/>
      <c r="AD11" s="198"/>
      <c r="AE11" s="199"/>
      <c r="AF11" s="14"/>
      <c r="AG11" s="15"/>
      <c r="AH11" s="14"/>
      <c r="AI11" s="15"/>
      <c r="AJ11" s="16"/>
      <c r="AK11" s="14"/>
      <c r="AL11" s="13"/>
      <c r="AM11" s="11"/>
    </row>
    <row r="12" spans="1:39" ht="23.25" customHeight="1" x14ac:dyDescent="0.15">
      <c r="A12" s="43"/>
      <c r="B12" s="44"/>
      <c r="C12" s="45"/>
      <c r="D12" s="46"/>
      <c r="E12" s="46"/>
      <c r="F12" s="46"/>
      <c r="G12" s="46"/>
      <c r="H12" s="46"/>
      <c r="I12" s="44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98"/>
      <c r="Y12" s="133"/>
      <c r="Z12" s="47"/>
      <c r="AA12" s="49"/>
      <c r="AB12" s="198"/>
      <c r="AC12" s="198"/>
      <c r="AD12" s="198"/>
      <c r="AE12" s="199"/>
      <c r="AF12" s="14"/>
      <c r="AG12" s="15"/>
      <c r="AH12" s="14"/>
      <c r="AI12" s="15"/>
      <c r="AJ12" s="16"/>
      <c r="AK12" s="14"/>
      <c r="AL12" s="13"/>
      <c r="AM12" s="11"/>
    </row>
    <row r="13" spans="1:39" ht="23.25" customHeight="1" x14ac:dyDescent="0.15">
      <c r="A13" s="43"/>
      <c r="B13" s="44"/>
      <c r="C13" s="45"/>
      <c r="D13" s="46"/>
      <c r="E13" s="46"/>
      <c r="F13" s="46"/>
      <c r="G13" s="46"/>
      <c r="H13" s="46"/>
      <c r="I13" s="44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98"/>
      <c r="Y13" s="133"/>
      <c r="Z13" s="47"/>
      <c r="AA13" s="49"/>
      <c r="AB13" s="198"/>
      <c r="AC13" s="198"/>
      <c r="AD13" s="198"/>
      <c r="AE13" s="199"/>
      <c r="AF13" s="14"/>
      <c r="AG13" s="15"/>
      <c r="AH13" s="14"/>
      <c r="AI13" s="15"/>
      <c r="AJ13" s="16"/>
      <c r="AK13" s="14"/>
      <c r="AL13" s="13"/>
      <c r="AM13" s="11"/>
    </row>
    <row r="14" spans="1:39" ht="23.25" customHeight="1" x14ac:dyDescent="0.15">
      <c r="A14" s="43"/>
      <c r="B14" s="44"/>
      <c r="C14" s="45"/>
      <c r="D14" s="46"/>
      <c r="E14" s="46"/>
      <c r="F14" s="46"/>
      <c r="G14" s="46"/>
      <c r="H14" s="46"/>
      <c r="I14" s="44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98"/>
      <c r="Y14" s="133"/>
      <c r="Z14" s="47"/>
      <c r="AA14" s="49"/>
      <c r="AB14" s="198"/>
      <c r="AC14" s="198"/>
      <c r="AD14" s="198"/>
      <c r="AE14" s="199"/>
      <c r="AF14" s="14"/>
      <c r="AG14" s="15"/>
      <c r="AH14" s="14"/>
      <c r="AI14" s="15"/>
      <c r="AJ14" s="16"/>
      <c r="AK14" s="14"/>
      <c r="AL14" s="13"/>
      <c r="AM14" s="11"/>
    </row>
    <row r="15" spans="1:39" ht="23.25" customHeight="1" x14ac:dyDescent="0.15">
      <c r="A15" s="43"/>
      <c r="B15" s="44"/>
      <c r="C15" s="45"/>
      <c r="D15" s="46"/>
      <c r="E15" s="46"/>
      <c r="F15" s="46"/>
      <c r="G15" s="46"/>
      <c r="H15" s="46"/>
      <c r="I15" s="44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98"/>
      <c r="Y15" s="133"/>
      <c r="Z15" s="47"/>
      <c r="AA15" s="49"/>
      <c r="AB15" s="198"/>
      <c r="AC15" s="198"/>
      <c r="AD15" s="198"/>
      <c r="AE15" s="199"/>
      <c r="AF15" s="14"/>
      <c r="AG15" s="15"/>
      <c r="AH15" s="14"/>
      <c r="AI15" s="15"/>
      <c r="AJ15" s="16"/>
      <c r="AK15" s="14"/>
      <c r="AL15" s="13"/>
      <c r="AM15" s="11"/>
    </row>
    <row r="16" spans="1:39" ht="23.25" customHeight="1" x14ac:dyDescent="0.15">
      <c r="A16" s="43"/>
      <c r="B16" s="44"/>
      <c r="C16" s="45"/>
      <c r="D16" s="46"/>
      <c r="E16" s="46"/>
      <c r="F16" s="46"/>
      <c r="G16" s="46"/>
      <c r="H16" s="46"/>
      <c r="I16" s="44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98"/>
      <c r="Y16" s="133"/>
      <c r="Z16" s="47"/>
      <c r="AA16" s="49"/>
      <c r="AB16" s="198"/>
      <c r="AC16" s="198"/>
      <c r="AD16" s="198"/>
      <c r="AE16" s="199"/>
      <c r="AF16" s="14"/>
      <c r="AG16" s="15"/>
      <c r="AH16" s="14"/>
      <c r="AI16" s="15"/>
      <c r="AJ16" s="16"/>
      <c r="AK16" s="14"/>
      <c r="AL16" s="13"/>
      <c r="AM16" s="11"/>
    </row>
    <row r="17" spans="1:39" ht="23.25" customHeight="1" x14ac:dyDescent="0.15">
      <c r="A17" s="43"/>
      <c r="B17" s="44"/>
      <c r="C17" s="45"/>
      <c r="D17" s="46"/>
      <c r="E17" s="46"/>
      <c r="F17" s="46"/>
      <c r="G17" s="46"/>
      <c r="H17" s="46"/>
      <c r="I17" s="44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98"/>
      <c r="Y17" s="133"/>
      <c r="Z17" s="47"/>
      <c r="AA17" s="49"/>
      <c r="AB17" s="198"/>
      <c r="AC17" s="198"/>
      <c r="AD17" s="198"/>
      <c r="AE17" s="199"/>
      <c r="AF17" s="14"/>
      <c r="AG17" s="15"/>
      <c r="AH17" s="14"/>
      <c r="AI17" s="15"/>
      <c r="AJ17" s="16"/>
      <c r="AK17" s="14"/>
      <c r="AL17" s="13"/>
      <c r="AM17" s="11"/>
    </row>
    <row r="18" spans="1:39" ht="23.25" customHeight="1" x14ac:dyDescent="0.15">
      <c r="A18" s="43"/>
      <c r="B18" s="44"/>
      <c r="C18" s="45"/>
      <c r="D18" s="46"/>
      <c r="E18" s="46"/>
      <c r="F18" s="46"/>
      <c r="G18" s="46"/>
      <c r="H18" s="46"/>
      <c r="I18" s="44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98"/>
      <c r="Y18" s="133"/>
      <c r="Z18" s="47"/>
      <c r="AA18" s="49"/>
      <c r="AB18" s="198"/>
      <c r="AC18" s="198"/>
      <c r="AD18" s="198"/>
      <c r="AE18" s="199"/>
      <c r="AF18" s="14"/>
      <c r="AG18" s="15"/>
      <c r="AH18" s="14"/>
      <c r="AI18" s="15"/>
      <c r="AJ18" s="16"/>
      <c r="AK18" s="14"/>
      <c r="AL18" s="13"/>
      <c r="AM18" s="11"/>
    </row>
    <row r="19" spans="1:39" ht="23.25" customHeight="1" x14ac:dyDescent="0.15">
      <c r="A19" s="43"/>
      <c r="B19" s="44"/>
      <c r="C19" s="45"/>
      <c r="D19" s="46"/>
      <c r="E19" s="46"/>
      <c r="F19" s="46"/>
      <c r="G19" s="46"/>
      <c r="H19" s="46"/>
      <c r="I19" s="44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98"/>
      <c r="Y19" s="133"/>
      <c r="Z19" s="47"/>
      <c r="AA19" s="49"/>
      <c r="AB19" s="198"/>
      <c r="AC19" s="198"/>
      <c r="AD19" s="198"/>
      <c r="AE19" s="199"/>
      <c r="AF19" s="14"/>
      <c r="AG19" s="15"/>
      <c r="AH19" s="14"/>
      <c r="AI19" s="15"/>
      <c r="AJ19" s="16"/>
      <c r="AK19" s="14"/>
      <c r="AL19" s="13"/>
      <c r="AM19" s="11"/>
    </row>
    <row r="20" spans="1:39" ht="23.25" customHeight="1" thickBot="1" x14ac:dyDescent="0.2">
      <c r="A20" s="50"/>
      <c r="B20" s="51"/>
      <c r="C20" s="52"/>
      <c r="D20" s="53"/>
      <c r="E20" s="53"/>
      <c r="F20" s="53"/>
      <c r="G20" s="53"/>
      <c r="H20" s="53"/>
      <c r="I20" s="54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99"/>
      <c r="Y20" s="134"/>
      <c r="Z20" s="57"/>
      <c r="AA20" s="55"/>
      <c r="AB20" s="200"/>
      <c r="AC20" s="200"/>
      <c r="AD20" s="200"/>
      <c r="AE20" s="201"/>
      <c r="AF20" s="22"/>
      <c r="AG20" s="21"/>
      <c r="AH20" s="22"/>
      <c r="AI20" s="21"/>
      <c r="AJ20" s="23"/>
      <c r="AK20" s="22"/>
      <c r="AL20" s="24"/>
      <c r="AM20" s="20"/>
    </row>
    <row r="21" spans="1:39" ht="23.25" customHeight="1" thickTop="1" x14ac:dyDescent="0.15">
      <c r="A21" s="125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35"/>
      <c r="Y21" s="136"/>
      <c r="Z21" s="124"/>
      <c r="AA21" s="137" t="s">
        <v>76</v>
      </c>
      <c r="AB21" s="451"/>
      <c r="AC21" s="452"/>
      <c r="AD21" s="452"/>
      <c r="AE21" s="453"/>
      <c r="AG21" s="126"/>
      <c r="AI21" s="126"/>
      <c r="AJ21" s="127"/>
      <c r="AL21" s="128"/>
      <c r="AM21" s="129"/>
    </row>
    <row r="22" spans="1:39" ht="23.25" customHeight="1" thickBot="1" x14ac:dyDescent="0.2">
      <c r="A22" s="125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38"/>
      <c r="Y22" s="139"/>
      <c r="Z22" s="123"/>
      <c r="AA22" s="140" t="s">
        <v>77</v>
      </c>
      <c r="AB22" s="454"/>
      <c r="AC22" s="455"/>
      <c r="AD22" s="455"/>
      <c r="AE22" s="456"/>
      <c r="AF22" s="141"/>
      <c r="AG22" s="21"/>
      <c r="AH22" s="22"/>
      <c r="AI22" s="21"/>
      <c r="AJ22" s="23"/>
      <c r="AK22" s="22"/>
      <c r="AL22" s="24"/>
      <c r="AM22" s="129"/>
    </row>
    <row r="23" spans="1:39" ht="23.25" customHeight="1" thickTop="1" thickBot="1" x14ac:dyDescent="0.2">
      <c r="A23" s="311" t="s">
        <v>30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441" t="str">
        <f>IF(AB10="","",SUM(AB10:AE20))</f>
        <v/>
      </c>
      <c r="AC23" s="442"/>
      <c r="AD23" s="442"/>
      <c r="AE23" s="443"/>
      <c r="AF23" s="9"/>
      <c r="AG23" s="17"/>
      <c r="AH23" s="9"/>
      <c r="AI23" s="17"/>
      <c r="AJ23" s="18"/>
      <c r="AK23" s="9"/>
      <c r="AL23" s="19"/>
      <c r="AM23" s="142"/>
    </row>
    <row r="24" spans="1:39" ht="12" customHeight="1" thickTop="1" x14ac:dyDescent="0.15">
      <c r="AE24" s="6"/>
    </row>
    <row r="25" spans="1:39" ht="24.75" customHeight="1" x14ac:dyDescent="0.15">
      <c r="A25" s="444" t="s">
        <v>82</v>
      </c>
      <c r="B25" s="445"/>
      <c r="C25" s="445"/>
      <c r="D25" s="446"/>
      <c r="E25" s="12"/>
      <c r="F25" s="15"/>
      <c r="G25" s="16"/>
      <c r="H25" s="14"/>
      <c r="I25" s="16"/>
      <c r="J25" s="14"/>
      <c r="K25" s="13"/>
      <c r="M25" s="447" t="s">
        <v>17</v>
      </c>
      <c r="N25" s="448"/>
      <c r="O25" s="12"/>
      <c r="P25" s="15"/>
      <c r="Q25" s="16"/>
      <c r="R25" s="14"/>
      <c r="S25" s="16"/>
      <c r="T25" s="14"/>
      <c r="U25" s="13"/>
      <c r="W25" s="10" t="s">
        <v>24</v>
      </c>
      <c r="X25" s="303" t="s">
        <v>25</v>
      </c>
      <c r="Y25" s="303"/>
      <c r="Z25" s="303"/>
      <c r="AA25" s="303"/>
      <c r="AB25" s="449" t="s">
        <v>26</v>
      </c>
      <c r="AC25" s="449"/>
      <c r="AD25" s="449"/>
      <c r="AE25" s="449"/>
      <c r="AF25" s="449"/>
      <c r="AG25" s="449"/>
      <c r="AH25" s="303" t="s">
        <v>22</v>
      </c>
      <c r="AI25" s="303"/>
      <c r="AJ25" s="303"/>
      <c r="AK25" s="303"/>
      <c r="AL25" s="303"/>
      <c r="AM25" s="37" t="s">
        <v>23</v>
      </c>
    </row>
    <row r="26" spans="1:39" ht="24.75" customHeight="1" x14ac:dyDescent="0.15">
      <c r="A26" s="457" t="s">
        <v>83</v>
      </c>
      <c r="B26" s="458"/>
      <c r="C26" s="458"/>
      <c r="D26" s="459"/>
      <c r="E26" s="12"/>
      <c r="F26" s="15"/>
      <c r="G26" s="16"/>
      <c r="H26" s="14"/>
      <c r="I26" s="16"/>
      <c r="J26" s="14"/>
      <c r="K26" s="13"/>
      <c r="M26" s="447" t="s">
        <v>18</v>
      </c>
      <c r="N26" s="448"/>
      <c r="O26" s="12"/>
      <c r="P26" s="15"/>
      <c r="Q26" s="16"/>
      <c r="R26" s="14"/>
      <c r="S26" s="16"/>
      <c r="T26" s="14"/>
      <c r="U26" s="13"/>
      <c r="W26" s="303"/>
      <c r="X26" s="351"/>
      <c r="Y26" s="460"/>
      <c r="Z26" s="463"/>
      <c r="AA26" s="303"/>
      <c r="AB26" s="449"/>
      <c r="AC26" s="464"/>
      <c r="AD26" s="465"/>
      <c r="AE26" s="449"/>
      <c r="AF26" s="449"/>
      <c r="AG26" s="449"/>
      <c r="AH26" s="303"/>
      <c r="AI26" s="303"/>
      <c r="AJ26" s="303"/>
      <c r="AK26" s="303"/>
      <c r="AL26" s="303"/>
      <c r="AM26" s="303"/>
    </row>
    <row r="27" spans="1:39" ht="15" customHeight="1" x14ac:dyDescent="0.15">
      <c r="A27" s="473" t="s">
        <v>14</v>
      </c>
      <c r="B27" s="474"/>
      <c r="C27" s="474"/>
      <c r="D27" s="475"/>
      <c r="E27" s="300"/>
      <c r="F27" s="479"/>
      <c r="G27" s="481"/>
      <c r="H27" s="479"/>
      <c r="I27" s="481"/>
      <c r="J27" s="479"/>
      <c r="K27" s="352"/>
      <c r="M27" s="484" t="s">
        <v>19</v>
      </c>
      <c r="N27" s="485"/>
      <c r="O27" s="12"/>
      <c r="P27" s="14"/>
      <c r="Q27" s="32" t="s">
        <v>6</v>
      </c>
      <c r="R27" s="32"/>
      <c r="S27" s="32" t="s">
        <v>7</v>
      </c>
      <c r="T27" s="32"/>
      <c r="U27" s="33" t="s">
        <v>12</v>
      </c>
      <c r="W27" s="303"/>
      <c r="X27" s="368"/>
      <c r="Y27" s="461"/>
      <c r="Z27" s="463"/>
      <c r="AA27" s="303"/>
      <c r="AB27" s="449"/>
      <c r="AC27" s="464"/>
      <c r="AD27" s="465"/>
      <c r="AE27" s="449"/>
      <c r="AF27" s="449"/>
      <c r="AG27" s="449"/>
      <c r="AH27" s="303"/>
      <c r="AI27" s="303"/>
      <c r="AJ27" s="303"/>
      <c r="AK27" s="303"/>
      <c r="AL27" s="303"/>
      <c r="AM27" s="303"/>
    </row>
    <row r="28" spans="1:39" ht="13.5" customHeight="1" thickBot="1" x14ac:dyDescent="0.2">
      <c r="A28" s="476"/>
      <c r="B28" s="477"/>
      <c r="C28" s="477"/>
      <c r="D28" s="478"/>
      <c r="E28" s="359"/>
      <c r="F28" s="480"/>
      <c r="G28" s="482"/>
      <c r="H28" s="480"/>
      <c r="I28" s="482"/>
      <c r="J28" s="480"/>
      <c r="K28" s="483"/>
      <c r="M28" s="466" t="s">
        <v>33</v>
      </c>
      <c r="N28" s="467"/>
      <c r="O28" s="42"/>
      <c r="P28" s="34"/>
      <c r="Q28" s="34" t="s">
        <v>20</v>
      </c>
      <c r="R28" s="35"/>
      <c r="S28" s="35"/>
      <c r="T28" s="35"/>
      <c r="U28" s="36" t="s">
        <v>12</v>
      </c>
      <c r="W28" s="303"/>
      <c r="X28" s="368"/>
      <c r="Y28" s="461"/>
      <c r="Z28" s="463"/>
      <c r="AA28" s="303"/>
      <c r="AB28" s="449"/>
      <c r="AC28" s="464"/>
      <c r="AD28" s="465"/>
      <c r="AE28" s="449"/>
      <c r="AF28" s="449"/>
      <c r="AG28" s="449"/>
      <c r="AH28" s="303"/>
      <c r="AI28" s="303"/>
      <c r="AJ28" s="303"/>
      <c r="AK28" s="303"/>
      <c r="AL28" s="303"/>
      <c r="AM28" s="303"/>
    </row>
    <row r="29" spans="1:39" ht="24.75" customHeight="1" thickTop="1" x14ac:dyDescent="0.15">
      <c r="A29" s="468" t="s">
        <v>15</v>
      </c>
      <c r="B29" s="469"/>
      <c r="C29" s="469"/>
      <c r="D29" s="470"/>
      <c r="E29" s="25"/>
      <c r="F29" s="27"/>
      <c r="G29" s="28"/>
      <c r="H29" s="30"/>
      <c r="I29" s="29"/>
      <c r="J29" s="31"/>
      <c r="K29" s="26"/>
      <c r="M29" s="471" t="s">
        <v>16</v>
      </c>
      <c r="N29" s="472"/>
      <c r="O29" s="25"/>
      <c r="P29" s="31"/>
      <c r="Q29" s="29"/>
      <c r="R29" s="30"/>
      <c r="S29" s="29"/>
      <c r="T29" s="30"/>
      <c r="U29" s="26"/>
      <c r="W29" s="303"/>
      <c r="X29" s="365"/>
      <c r="Y29" s="462"/>
      <c r="Z29" s="463"/>
      <c r="AA29" s="303"/>
      <c r="AB29" s="449"/>
      <c r="AC29" s="464"/>
      <c r="AD29" s="465"/>
      <c r="AE29" s="449"/>
      <c r="AF29" s="449"/>
      <c r="AG29" s="449"/>
      <c r="AH29" s="303"/>
      <c r="AI29" s="303"/>
      <c r="AJ29" s="303"/>
      <c r="AK29" s="303"/>
      <c r="AL29" s="303"/>
      <c r="AM29" s="303"/>
    </row>
  </sheetData>
  <mergeCells count="106">
    <mergeCell ref="AM26:AM29"/>
    <mergeCell ref="A27:D28"/>
    <mergeCell ref="E27:E28"/>
    <mergeCell ref="F27:F28"/>
    <mergeCell ref="G27:G28"/>
    <mergeCell ref="H27:H28"/>
    <mergeCell ref="I27:I28"/>
    <mergeCell ref="J27:J28"/>
    <mergeCell ref="K27:K28"/>
    <mergeCell ref="M27:N27"/>
    <mergeCell ref="AH25:AL25"/>
    <mergeCell ref="A26:D26"/>
    <mergeCell ref="M26:N26"/>
    <mergeCell ref="W26:W29"/>
    <mergeCell ref="X26:Y29"/>
    <mergeCell ref="Z26:AA29"/>
    <mergeCell ref="AB26:AC29"/>
    <mergeCell ref="AD26:AG29"/>
    <mergeCell ref="AH26:AL29"/>
    <mergeCell ref="M28:N28"/>
    <mergeCell ref="A29:D29"/>
    <mergeCell ref="M29:N29"/>
    <mergeCell ref="A23:AA23"/>
    <mergeCell ref="AB23:AE23"/>
    <mergeCell ref="A25:D25"/>
    <mergeCell ref="M25:N25"/>
    <mergeCell ref="X25:AA25"/>
    <mergeCell ref="AB25:AG25"/>
    <mergeCell ref="J20:M20"/>
    <mergeCell ref="N20:U20"/>
    <mergeCell ref="V20:W20"/>
    <mergeCell ref="AB20:AE20"/>
    <mergeCell ref="AB21:AE21"/>
    <mergeCell ref="AB22:AE22"/>
    <mergeCell ref="J18:M18"/>
    <mergeCell ref="N18:U18"/>
    <mergeCell ref="V18:W18"/>
    <mergeCell ref="AB18:AE18"/>
    <mergeCell ref="J19:M19"/>
    <mergeCell ref="N19:U19"/>
    <mergeCell ref="V19:W19"/>
    <mergeCell ref="AB19:AE19"/>
    <mergeCell ref="J16:M16"/>
    <mergeCell ref="N16:U16"/>
    <mergeCell ref="V16:W16"/>
    <mergeCell ref="AB16:AE16"/>
    <mergeCell ref="J17:M17"/>
    <mergeCell ref="N17:U17"/>
    <mergeCell ref="V17:W17"/>
    <mergeCell ref="AB17:AE17"/>
    <mergeCell ref="J14:M14"/>
    <mergeCell ref="N14:U14"/>
    <mergeCell ref="V14:W14"/>
    <mergeCell ref="AB14:AE14"/>
    <mergeCell ref="J15:M15"/>
    <mergeCell ref="N15:U15"/>
    <mergeCell ref="V15:W15"/>
    <mergeCell ref="AB15:AE15"/>
    <mergeCell ref="J12:M12"/>
    <mergeCell ref="N12:U12"/>
    <mergeCell ref="V12:W12"/>
    <mergeCell ref="AB12:AE12"/>
    <mergeCell ref="J13:M13"/>
    <mergeCell ref="N13:U13"/>
    <mergeCell ref="V13:W13"/>
    <mergeCell ref="AB13:AE13"/>
    <mergeCell ref="E4:F4"/>
    <mergeCell ref="H4:J4"/>
    <mergeCell ref="O4:U4"/>
    <mergeCell ref="V4:X4"/>
    <mergeCell ref="J10:M10"/>
    <mergeCell ref="N10:U10"/>
    <mergeCell ref="V10:W10"/>
    <mergeCell ref="AB10:AE10"/>
    <mergeCell ref="J11:M11"/>
    <mergeCell ref="N11:U11"/>
    <mergeCell ref="V11:W11"/>
    <mergeCell ref="AB11:AE11"/>
    <mergeCell ref="Y8:Y9"/>
    <mergeCell ref="Z8:Z9"/>
    <mergeCell ref="AA8:AA9"/>
    <mergeCell ref="AB8:AE9"/>
    <mergeCell ref="A2:I2"/>
    <mergeCell ref="AA2:AA3"/>
    <mergeCell ref="AB2:AM2"/>
    <mergeCell ref="O3:U3"/>
    <mergeCell ref="V3:X3"/>
    <mergeCell ref="AB3:AM3"/>
    <mergeCell ref="AF8:AL9"/>
    <mergeCell ref="AM8:AM9"/>
    <mergeCell ref="A8:B8"/>
    <mergeCell ref="C8:I9"/>
    <mergeCell ref="J8:M9"/>
    <mergeCell ref="N8:U9"/>
    <mergeCell ref="V8:W9"/>
    <mergeCell ref="X8:X9"/>
    <mergeCell ref="AB4:AM4"/>
    <mergeCell ref="A5:L6"/>
    <mergeCell ref="O5:U5"/>
    <mergeCell ref="V5:X5"/>
    <mergeCell ref="AB5:AM5"/>
    <mergeCell ref="O6:U6"/>
    <mergeCell ref="V6:X6"/>
    <mergeCell ref="AB6:AM6"/>
    <mergeCell ref="A4:B4"/>
    <mergeCell ref="C4:D4"/>
  </mergeCells>
  <phoneticPr fontId="2"/>
  <dataValidations count="2">
    <dataValidation operator="equal" allowBlank="1" showInputMessage="1" showErrorMessage="1" sqref="Y10:Y20" xr:uid="{F90D3C9A-2F16-497B-BD48-BD4C88FA5BBC}"/>
    <dataValidation imeMode="hiragana" allowBlank="1" showInputMessage="1" showErrorMessage="1" sqref="AB2:AM3 J10:W22 Z10:Z22" xr:uid="{E3EF53C6-B759-4AFE-82AE-13CBD9BF616F}"/>
  </dataValidations>
  <printOptions horizontalCentered="1" verticalCentered="1"/>
  <pageMargins left="0.19685039370078741" right="0.19685039370078741" top="0.51181102362204722" bottom="0.19685039370078741" header="0.51181102362204722" footer="0.19685039370078741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工事用 (入力・記入例)</vt:lpstr>
      <vt:lpstr>工事用</vt:lpstr>
      <vt:lpstr>物品用 (記入例)</vt:lpstr>
      <vt:lpstr>物品用 (入力対応)</vt:lpstr>
      <vt:lpstr>物品用 (記入対応)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suzuki-k</dc:creator>
  <cp:lastModifiedBy>kuroda-y</cp:lastModifiedBy>
  <cp:lastPrinted>2023-10-17T04:07:33Z</cp:lastPrinted>
  <dcterms:created xsi:type="dcterms:W3CDTF">2007-12-20T08:13:49Z</dcterms:created>
  <dcterms:modified xsi:type="dcterms:W3CDTF">2023-10-17T07:59:17Z</dcterms:modified>
</cp:coreProperties>
</file>